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050" windowHeight="930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Q7" i="2" l="1"/>
  <c r="Q6" i="2"/>
  <c r="L9" i="1"/>
  <c r="K9" i="1"/>
  <c r="O62" i="2" l="1"/>
  <c r="O59" i="2" l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Q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<sst xmlns="http://schemas.openxmlformats.org/spreadsheetml/2006/main" count="243" uniqueCount="72">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</sst>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3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7" fillId="0" borderId="19" xfId="0" applyNumberFormat="1" applyFont="1" applyBorder="1" applyAlignment="1">
      <alignment horizontal="center" shrinkToFit="1"/>
    </xf>
    <xf numFmtId="178" fontId="7" fillId="0" borderId="22" xfId="0" applyNumberFormat="1" applyFont="1" applyBorder="1" applyAlignment="1">
      <alignment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115" zoomScaleNormal="115" zoomScaleSheetLayoutView="55" workbookViewId="0">
      <pane xSplit="2" ySplit="10" topLeftCell="C62" activePane="bottomRight" state="frozen"/>
      <selection activeCell="R13" sqref="R13"/>
      <selection pane="topRight" activeCell="R13" sqref="R13"/>
      <selection pane="bottomLeft" activeCell="R13" sqref="R13"/>
      <selection pane="bottomRight" activeCell="E82" sqref="E82"/>
    </sheetView>
  </sheetViews>
  <sheetFormatPr defaultRowHeight="13.5"/>
  <cols>
    <col min="1" max="1" width="5.125" customWidth="1"/>
    <col min="2" max="2" width="2.625" customWidth="1"/>
    <col min="3" max="4" width="7.5" style="384" customWidth="1"/>
    <col min="5" max="6" width="7.25" style="384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74" t="s">
        <v>0</v>
      </c>
      <c r="B1" s="75" t="s">
        <v>1</v>
      </c>
      <c r="C1" s="338" t="s">
        <v>2</v>
      </c>
      <c r="D1" s="338" t="s">
        <v>3</v>
      </c>
      <c r="E1" s="339" t="s">
        <v>4</v>
      </c>
      <c r="F1" s="338" t="s">
        <v>5</v>
      </c>
      <c r="G1" s="391" t="s">
        <v>6</v>
      </c>
      <c r="H1" s="392"/>
      <c r="I1" s="393" t="s">
        <v>7</v>
      </c>
      <c r="J1" s="392"/>
      <c r="K1" s="393" t="s">
        <v>8</v>
      </c>
      <c r="L1" s="392"/>
      <c r="M1" s="76" t="s">
        <v>9</v>
      </c>
      <c r="N1" s="76" t="s">
        <v>10</v>
      </c>
      <c r="O1" s="393" t="s">
        <v>11</v>
      </c>
      <c r="P1" s="392"/>
      <c r="Q1" s="393" t="s">
        <v>12</v>
      </c>
      <c r="R1" s="392"/>
      <c r="S1" s="76" t="s">
        <v>13</v>
      </c>
    </row>
    <row r="2" spans="1:21" s="1" customFormat="1">
      <c r="A2" s="77"/>
      <c r="B2" s="78"/>
      <c r="C2" s="340" t="s">
        <v>14</v>
      </c>
      <c r="D2" s="340" t="s">
        <v>15</v>
      </c>
      <c r="E2" s="341" t="s">
        <v>16</v>
      </c>
      <c r="F2" s="340" t="s">
        <v>17</v>
      </c>
      <c r="G2" s="387" t="s">
        <v>35</v>
      </c>
      <c r="H2" s="388"/>
      <c r="I2" s="387" t="s">
        <v>36</v>
      </c>
      <c r="J2" s="388"/>
      <c r="K2" s="389"/>
      <c r="L2" s="390"/>
      <c r="M2" s="58" t="s">
        <v>18</v>
      </c>
      <c r="N2" s="58" t="s">
        <v>19</v>
      </c>
      <c r="O2" s="387" t="s">
        <v>20</v>
      </c>
      <c r="P2" s="388"/>
      <c r="Q2" s="387" t="s">
        <v>20</v>
      </c>
      <c r="R2" s="388"/>
      <c r="S2" s="58" t="s">
        <v>21</v>
      </c>
    </row>
    <row r="3" spans="1:21" s="1" customFormat="1" ht="14.25" customHeight="1">
      <c r="A3" s="77"/>
      <c r="B3" s="78"/>
      <c r="C3" s="340" t="s">
        <v>31</v>
      </c>
      <c r="D3" s="340" t="s">
        <v>22</v>
      </c>
      <c r="E3" s="340" t="s">
        <v>32</v>
      </c>
      <c r="F3" s="340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7" t="s">
        <v>68</v>
      </c>
      <c r="P3" s="388"/>
      <c r="Q3" s="387" t="s">
        <v>68</v>
      </c>
      <c r="R3" s="388"/>
      <c r="S3" s="58" t="s">
        <v>25</v>
      </c>
    </row>
    <row r="4" spans="1:21" s="1" customFormat="1" ht="14.25" thickBot="1">
      <c r="A4" s="82" t="s">
        <v>26</v>
      </c>
      <c r="B4" s="83"/>
      <c r="C4" s="342" t="s">
        <v>27</v>
      </c>
      <c r="D4" s="342" t="s">
        <v>28</v>
      </c>
      <c r="E4" s="343" t="s">
        <v>27</v>
      </c>
      <c r="F4" s="342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>
      <c r="A5" s="89"/>
      <c r="B5" s="90"/>
      <c r="C5" s="344" t="s">
        <v>42</v>
      </c>
      <c r="D5" s="344" t="s">
        <v>46</v>
      </c>
      <c r="E5" s="345" t="s">
        <v>43</v>
      </c>
      <c r="F5" s="344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>
      <c r="A6" s="98">
        <v>2014</v>
      </c>
      <c r="B6" s="99"/>
      <c r="C6" s="346">
        <v>1.7667397837445975</v>
      </c>
      <c r="D6" s="347">
        <v>1.7667397837000332</v>
      </c>
      <c r="E6" s="348" t="s">
        <v>34</v>
      </c>
      <c r="F6" s="349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>
      <c r="A7" s="98">
        <v>2015</v>
      </c>
      <c r="B7" s="99"/>
      <c r="C7" s="346">
        <v>2.3052571383854525</v>
      </c>
      <c r="D7" s="347">
        <v>2.3052571383837206</v>
      </c>
      <c r="E7" s="348">
        <v>0.85994806022910986</v>
      </c>
      <c r="F7" s="349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>
      <c r="A8" s="107">
        <v>2016</v>
      </c>
      <c r="B8" s="108"/>
      <c r="C8" s="350">
        <v>1.2658676030360416</v>
      </c>
      <c r="D8" s="351">
        <v>1.2658676029838611</v>
      </c>
      <c r="E8" s="351">
        <v>0.23438232304835438</v>
      </c>
      <c r="F8" s="351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385" t="s">
        <v>33</v>
      </c>
      <c r="Q8" s="114">
        <f t="shared" si="3"/>
        <v>0.13636363636363635</v>
      </c>
      <c r="R8" s="385" t="s">
        <v>33</v>
      </c>
      <c r="S8" s="113">
        <f t="shared" si="3"/>
        <v>220.59203968253971</v>
      </c>
    </row>
    <row r="9" spans="1:21" ht="14.25" thickBot="1">
      <c r="A9" s="313">
        <v>2017</v>
      </c>
      <c r="B9" s="314"/>
      <c r="C9" s="352">
        <v>1.4899060044776258</v>
      </c>
      <c r="D9" s="353">
        <v>1.4899060044552437</v>
      </c>
      <c r="E9" s="353">
        <v>-1.0326105946506181</v>
      </c>
      <c r="F9" s="354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86">
        <f>AVERAGE(J47:J58)</f>
        <v>9.7607651663401551</v>
      </c>
      <c r="K9" s="318">
        <f>AVERAGE(K47:K58)</f>
        <v>6.6409329653744296</v>
      </c>
      <c r="L9" s="319">
        <f>AVERAGE(L47:L58)</f>
        <v>6.7347472495530702</v>
      </c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0.47499999999999992</v>
      </c>
      <c r="P9" s="386">
        <f t="shared" si="4"/>
        <v>5.7333333333333334</v>
      </c>
      <c r="Q9" s="315">
        <f t="shared" si="4"/>
        <v>0.29166666666666663</v>
      </c>
      <c r="R9" s="386">
        <f t="shared" si="4"/>
        <v>3.4583333333333335</v>
      </c>
      <c r="S9" s="337">
        <f t="shared" si="4"/>
        <v>279.53886464762041</v>
      </c>
    </row>
    <row r="10" spans="1:21" s="1" customFormat="1" ht="14.25" thickBot="1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>
      <c r="A11" s="116">
        <v>2014</v>
      </c>
      <c r="B11" s="118">
        <v>1</v>
      </c>
      <c r="C11" s="355"/>
      <c r="D11" s="356">
        <v>2.009724668889068</v>
      </c>
      <c r="E11" s="357" t="s">
        <v>34</v>
      </c>
      <c r="F11" s="356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>
      <c r="A12" s="129"/>
      <c r="B12" s="130">
        <v>2</v>
      </c>
      <c r="C12" s="358">
        <v>3.014507563106017</v>
      </c>
      <c r="D12" s="359">
        <v>3.6095877060123183</v>
      </c>
      <c r="E12" s="360" t="s">
        <v>33</v>
      </c>
      <c r="F12" s="359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>
      <c r="A13" s="129"/>
      <c r="B13" s="130">
        <v>3</v>
      </c>
      <c r="C13" s="361"/>
      <c r="D13" s="359">
        <v>3.4458042711557946</v>
      </c>
      <c r="E13" s="360" t="s">
        <v>33</v>
      </c>
      <c r="F13" s="359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>
      <c r="A14" s="129"/>
      <c r="B14" s="130">
        <v>4</v>
      </c>
      <c r="C14" s="362"/>
      <c r="D14" s="359">
        <v>1.4810943258759313</v>
      </c>
      <c r="E14" s="360" t="s">
        <v>33</v>
      </c>
      <c r="F14" s="359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>
      <c r="A15" s="129"/>
      <c r="B15" s="130">
        <v>5</v>
      </c>
      <c r="C15" s="358">
        <v>1.4875468369905942</v>
      </c>
      <c r="D15" s="359">
        <v>1.9559014841632028</v>
      </c>
      <c r="E15" s="360" t="s">
        <v>33</v>
      </c>
      <c r="F15" s="359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>
      <c r="A16" s="129"/>
      <c r="B16" s="130">
        <v>6</v>
      </c>
      <c r="C16" s="361"/>
      <c r="D16" s="359">
        <v>1.0159703770984185</v>
      </c>
      <c r="E16" s="363" t="s">
        <v>33</v>
      </c>
      <c r="F16" s="364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>
      <c r="A17" s="129"/>
      <c r="B17" s="130">
        <v>7</v>
      </c>
      <c r="C17" s="362"/>
      <c r="D17" s="359">
        <v>0.3531518479594542</v>
      </c>
      <c r="E17" s="363" t="s">
        <v>33</v>
      </c>
      <c r="F17" s="364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>
      <c r="A18" s="129"/>
      <c r="B18" s="130">
        <v>8</v>
      </c>
      <c r="C18" s="358">
        <v>1.0027004357470171</v>
      </c>
      <c r="D18" s="364">
        <v>0.17605728742713378</v>
      </c>
      <c r="E18" s="363" t="s">
        <v>33</v>
      </c>
      <c r="F18" s="364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>
      <c r="A19" s="129"/>
      <c r="B19" s="130">
        <v>9</v>
      </c>
      <c r="C19" s="361"/>
      <c r="D19" s="364">
        <v>2.5255812773076203</v>
      </c>
      <c r="E19" s="363" t="s">
        <v>33</v>
      </c>
      <c r="F19" s="364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>
      <c r="A20" s="129"/>
      <c r="B20" s="130">
        <v>10</v>
      </c>
      <c r="C20" s="362"/>
      <c r="D20" s="364">
        <v>1.7006522133263813</v>
      </c>
      <c r="E20" s="363" t="s">
        <v>33</v>
      </c>
      <c r="F20" s="364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>
      <c r="A21" s="129"/>
      <c r="B21" s="130">
        <v>11</v>
      </c>
      <c r="C21" s="358">
        <v>1.5944558871494818</v>
      </c>
      <c r="D21" s="364">
        <v>0.92008619503980427</v>
      </c>
      <c r="E21" s="363" t="s">
        <v>33</v>
      </c>
      <c r="F21" s="364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4.25" hidden="1" thickBot="1">
      <c r="A22" s="129"/>
      <c r="B22" s="130">
        <v>12</v>
      </c>
      <c r="C22" s="365"/>
      <c r="D22" s="364">
        <v>2.1297635757970834</v>
      </c>
      <c r="E22" s="363" t="s">
        <v>33</v>
      </c>
      <c r="F22" s="366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>
      <c r="A23" s="116">
        <v>2015</v>
      </c>
      <c r="B23" s="118">
        <v>1</v>
      </c>
      <c r="C23" s="367"/>
      <c r="D23" s="356">
        <v>2.6675302574887199</v>
      </c>
      <c r="E23" s="357">
        <v>-1.8790133616111859</v>
      </c>
      <c r="F23" s="356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>
      <c r="A24" s="129"/>
      <c r="B24" s="130">
        <v>2</v>
      </c>
      <c r="C24" s="368">
        <v>2.3507992357896024</v>
      </c>
      <c r="D24" s="359">
        <v>2.1175386070684104</v>
      </c>
      <c r="E24" s="360">
        <v>-0.55926443985183028</v>
      </c>
      <c r="F24" s="359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>
      <c r="A25" s="129"/>
      <c r="B25" s="130">
        <v>3</v>
      </c>
      <c r="C25" s="369"/>
      <c r="D25" s="359">
        <v>2.2598901111696219</v>
      </c>
      <c r="E25" s="360">
        <v>0.84008509628847605</v>
      </c>
      <c r="F25" s="359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>
      <c r="A26" s="129"/>
      <c r="B26" s="130">
        <v>4</v>
      </c>
      <c r="C26" s="370"/>
      <c r="D26" s="359">
        <v>3.0212425591679364</v>
      </c>
      <c r="E26" s="360">
        <v>-0.59103708542423306</v>
      </c>
      <c r="F26" s="359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>
      <c r="A27" s="129"/>
      <c r="B27" s="130">
        <v>5</v>
      </c>
      <c r="C27" s="368">
        <v>2.5012298314444736</v>
      </c>
      <c r="D27" s="359">
        <v>1.6300212825816647</v>
      </c>
      <c r="E27" s="360">
        <v>-0.6951095753872778</v>
      </c>
      <c r="F27" s="359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>
      <c r="A28" s="129"/>
      <c r="B28" s="130">
        <v>6</v>
      </c>
      <c r="C28" s="369"/>
      <c r="D28" s="359">
        <v>2.8627950197546292</v>
      </c>
      <c r="E28" s="360">
        <v>2.0050553835051943</v>
      </c>
      <c r="F28" s="359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>
      <c r="A29" s="129"/>
      <c r="B29" s="130">
        <v>7</v>
      </c>
      <c r="C29" s="370"/>
      <c r="D29" s="359">
        <v>2.3750763059526214</v>
      </c>
      <c r="E29" s="360">
        <v>2.781413012323469</v>
      </c>
      <c r="F29" s="359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>
      <c r="A30" s="142"/>
      <c r="B30" s="143">
        <v>8</v>
      </c>
      <c r="C30" s="368">
        <v>2.2206315531630771</v>
      </c>
      <c r="D30" s="371">
        <v>1.6482489364577082</v>
      </c>
      <c r="E30" s="372">
        <v>-0.54765633469922648</v>
      </c>
      <c r="F30" s="371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>
      <c r="A31" s="153"/>
      <c r="B31" s="154">
        <v>9</v>
      </c>
      <c r="C31" s="369"/>
      <c r="D31" s="373">
        <v>2.6409999935726223</v>
      </c>
      <c r="E31" s="374">
        <v>5.4008163835976433</v>
      </c>
      <c r="F31" s="373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>
      <c r="A32" s="129"/>
      <c r="B32" s="130">
        <v>10</v>
      </c>
      <c r="C32" s="368"/>
      <c r="D32" s="359">
        <v>1.7057420447026972</v>
      </c>
      <c r="E32" s="360">
        <v>-0.16306605359363857</v>
      </c>
      <c r="F32" s="359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>
      <c r="A33" s="129"/>
      <c r="B33" s="130">
        <v>11</v>
      </c>
      <c r="C33" s="368">
        <v>2.1558041372050418</v>
      </c>
      <c r="D33" s="359">
        <v>2.3993877807458834</v>
      </c>
      <c r="E33" s="360">
        <v>3.0604804983979079</v>
      </c>
      <c r="F33" s="359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4.25" thickBot="1">
      <c r="A34" s="164"/>
      <c r="B34" s="165">
        <v>12</v>
      </c>
      <c r="C34" s="375"/>
      <c r="D34" s="376">
        <v>2.3366274869403689</v>
      </c>
      <c r="E34" s="377">
        <v>1.0813530264143623</v>
      </c>
      <c r="F34" s="376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>
      <c r="A35" s="116">
        <v>2016</v>
      </c>
      <c r="B35" s="118">
        <v>1</v>
      </c>
      <c r="C35" s="367"/>
      <c r="D35" s="356">
        <v>1.3820986701886502</v>
      </c>
      <c r="E35" s="357">
        <v>-1.4963443720013601</v>
      </c>
      <c r="F35" s="356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>
      <c r="A36" s="129"/>
      <c r="B36" s="130">
        <v>2</v>
      </c>
      <c r="C36" s="368">
        <v>2.7347345343520235</v>
      </c>
      <c r="D36" s="359">
        <v>4.2755787546073964</v>
      </c>
      <c r="E36" s="360">
        <v>4.0433633671443658</v>
      </c>
      <c r="F36" s="359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>
      <c r="A37" s="129"/>
      <c r="B37" s="130">
        <v>3</v>
      </c>
      <c r="C37" s="369"/>
      <c r="D37" s="359">
        <v>2.6460042755199953</v>
      </c>
      <c r="E37" s="360">
        <v>4.0060224209109947</v>
      </c>
      <c r="F37" s="359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>
      <c r="A38" s="129"/>
      <c r="B38" s="130">
        <v>4</v>
      </c>
      <c r="C38" s="370"/>
      <c r="D38" s="359">
        <v>0.36836953254208199</v>
      </c>
      <c r="E38" s="360">
        <v>-0.14031619992846345</v>
      </c>
      <c r="F38" s="359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>
      <c r="A39" s="129"/>
      <c r="B39" s="130">
        <v>5</v>
      </c>
      <c r="C39" s="368">
        <v>0.87965747386784532</v>
      </c>
      <c r="D39" s="359">
        <v>1.5819939044787328</v>
      </c>
      <c r="E39" s="360">
        <v>0.66704465779177724</v>
      </c>
      <c r="F39" s="359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>
      <c r="A40" s="129"/>
      <c r="B40" s="130">
        <v>6</v>
      </c>
      <c r="C40" s="369"/>
      <c r="D40" s="359">
        <v>0.6926079034922793</v>
      </c>
      <c r="E40" s="360">
        <v>-2.2943663198401083</v>
      </c>
      <c r="F40" s="359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>
      <c r="A41" s="129"/>
      <c r="B41" s="130">
        <v>7</v>
      </c>
      <c r="C41" s="370"/>
      <c r="D41" s="359">
        <v>0.30495324917367628</v>
      </c>
      <c r="E41" s="360">
        <v>-5.3366853021899345</v>
      </c>
      <c r="F41" s="359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>
      <c r="A42" s="142"/>
      <c r="B42" s="143">
        <v>8</v>
      </c>
      <c r="C42" s="368">
        <v>1.1921889629950888</v>
      </c>
      <c r="D42" s="371">
        <v>2.4779995507236454</v>
      </c>
      <c r="E42" s="372">
        <v>5.7541047063562445</v>
      </c>
      <c r="F42" s="371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>
      <c r="A43" s="153"/>
      <c r="B43" s="154">
        <v>9</v>
      </c>
      <c r="C43" s="369"/>
      <c r="D43" s="373">
        <v>0.80420004324780781</v>
      </c>
      <c r="E43" s="374">
        <v>1.3439340580488874</v>
      </c>
      <c r="F43" s="373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>
      <c r="A44" s="129"/>
      <c r="B44" s="130">
        <v>10</v>
      </c>
      <c r="C44" s="368"/>
      <c r="D44" s="359">
        <v>-0.86069720799617422</v>
      </c>
      <c r="E44" s="360">
        <v>-4.6788172421952368</v>
      </c>
      <c r="F44" s="359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>
      <c r="A45" s="129"/>
      <c r="B45" s="130">
        <v>11</v>
      </c>
      <c r="C45" s="368">
        <v>0.3335195103353561</v>
      </c>
      <c r="D45" s="359">
        <v>1.1772170273888205</v>
      </c>
      <c r="E45" s="360">
        <v>0.67214250012872867</v>
      </c>
      <c r="F45" s="359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4.25" thickBot="1">
      <c r="A46" s="164"/>
      <c r="B46" s="165">
        <v>12</v>
      </c>
      <c r="C46" s="375"/>
      <c r="D46" s="376">
        <v>0.62355517709959929</v>
      </c>
      <c r="E46" s="377">
        <v>0.60669268744943849</v>
      </c>
      <c r="F46" s="376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>
      <c r="A47" s="116">
        <v>2017</v>
      </c>
      <c r="B47" s="118">
        <v>1</v>
      </c>
      <c r="C47" s="367"/>
      <c r="D47" s="356">
        <v>0.58324330473533337</v>
      </c>
      <c r="E47" s="357">
        <v>-0.50122899796558329</v>
      </c>
      <c r="F47" s="356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>
      <c r="A48" s="129"/>
      <c r="B48" s="130">
        <v>2</v>
      </c>
      <c r="C48" s="378">
        <v>-0.41077420225998917</v>
      </c>
      <c r="D48" s="359">
        <v>-1.8816814316018173</v>
      </c>
      <c r="E48" s="360">
        <v>-6.000785595752987</v>
      </c>
      <c r="F48" s="359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>
      <c r="A49" s="129"/>
      <c r="B49" s="130">
        <v>3</v>
      </c>
      <c r="C49" s="369"/>
      <c r="D49" s="359">
        <v>-1.2869724379321511E-2</v>
      </c>
      <c r="E49" s="360">
        <v>0.2830097951888888</v>
      </c>
      <c r="F49" s="359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>
      <c r="A50" s="129"/>
      <c r="B50" s="130">
        <v>4</v>
      </c>
      <c r="C50" s="370"/>
      <c r="D50" s="359">
        <v>-0.54306159009074539</v>
      </c>
      <c r="E50" s="360">
        <v>-7.8482176859942143</v>
      </c>
      <c r="F50" s="359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>
      <c r="A51" s="129"/>
      <c r="B51" s="130">
        <v>5</v>
      </c>
      <c r="C51" s="368">
        <v>0.53353945286991333</v>
      </c>
      <c r="D51" s="359">
        <v>1.1667996563739176</v>
      </c>
      <c r="E51" s="360">
        <v>2.8582491056612156</v>
      </c>
      <c r="F51" s="359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>
      <c r="A52" s="129"/>
      <c r="B52" s="130">
        <v>6</v>
      </c>
      <c r="C52" s="369"/>
      <c r="D52" s="359">
        <v>0.99139074042770892</v>
      </c>
      <c r="E52" s="360">
        <v>-0.2838402359018346</v>
      </c>
      <c r="F52" s="359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>
      <c r="A53" s="129"/>
      <c r="B53" s="130">
        <v>7</v>
      </c>
      <c r="C53" s="370"/>
      <c r="D53" s="359">
        <v>2.7065074875450215</v>
      </c>
      <c r="E53" s="360">
        <v>2.5774550106823142</v>
      </c>
      <c r="F53" s="359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1</v>
      </c>
      <c r="P53" s="139">
        <v>6.3</v>
      </c>
      <c r="Q53" s="135">
        <v>0.7</v>
      </c>
      <c r="R53" s="136">
        <v>4.5</v>
      </c>
      <c r="S53" s="140">
        <v>271.1857142857142</v>
      </c>
    </row>
    <row r="54" spans="1:19">
      <c r="A54" s="142"/>
      <c r="B54" s="143">
        <v>8</v>
      </c>
      <c r="C54" s="368">
        <v>2.5233370689754286</v>
      </c>
      <c r="D54" s="371">
        <v>2.5237099598100303</v>
      </c>
      <c r="E54" s="372">
        <v>0.17957305877432361</v>
      </c>
      <c r="F54" s="371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0.5</v>
      </c>
      <c r="P54" s="151">
        <v>6.7</v>
      </c>
      <c r="Q54" s="148">
        <v>0.3</v>
      </c>
      <c r="R54" s="149">
        <v>4.8</v>
      </c>
      <c r="S54" s="152">
        <v>293.84590909090906</v>
      </c>
    </row>
    <row r="55" spans="1:19">
      <c r="A55" s="153"/>
      <c r="B55" s="154">
        <v>9</v>
      </c>
      <c r="C55" s="369"/>
      <c r="D55" s="373">
        <v>2.3392015942139976</v>
      </c>
      <c r="E55" s="374">
        <v>-3.7100918533349585</v>
      </c>
      <c r="F55" s="373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5.8</v>
      </c>
      <c r="Q55" s="159">
        <v>0.3</v>
      </c>
      <c r="R55" s="160">
        <v>4.3</v>
      </c>
      <c r="S55" s="163">
        <v>298.60857142857139</v>
      </c>
    </row>
    <row r="56" spans="1:19">
      <c r="A56" s="129"/>
      <c r="B56" s="130">
        <v>10</v>
      </c>
      <c r="C56" s="368"/>
      <c r="D56" s="359">
        <v>3.4536214866044257</v>
      </c>
      <c r="E56" s="360">
        <v>-0.91729483310821536</v>
      </c>
      <c r="F56" s="359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0.3</v>
      </c>
      <c r="P56" s="139">
        <v>6.1</v>
      </c>
      <c r="Q56" s="135">
        <v>-0.3</v>
      </c>
      <c r="R56" s="136">
        <v>4.2</v>
      </c>
      <c r="S56" s="140">
        <v>308.3240909090909</v>
      </c>
    </row>
    <row r="57" spans="1:19">
      <c r="A57" s="142"/>
      <c r="B57" s="143">
        <v>11</v>
      </c>
      <c r="C57" s="368">
        <v>3.2518279883340329</v>
      </c>
      <c r="D57" s="371">
        <v>3.561278984862263</v>
      </c>
      <c r="E57" s="372">
        <v>3.4292789053897792</v>
      </c>
      <c r="F57" s="371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0.6</v>
      </c>
      <c r="P57" s="151">
        <v>6.4</v>
      </c>
      <c r="Q57" s="148">
        <v>0.5</v>
      </c>
      <c r="R57" s="149">
        <v>4.4000000000000004</v>
      </c>
      <c r="S57" s="152">
        <v>309.60272727272729</v>
      </c>
    </row>
    <row r="58" spans="1:19" ht="14.25" thickBot="1">
      <c r="A58" s="299"/>
      <c r="B58" s="300">
        <v>12</v>
      </c>
      <c r="C58" s="375"/>
      <c r="D58" s="379">
        <v>2.7853428171066348</v>
      </c>
      <c r="E58" s="380">
        <v>-2.4913729767409762</v>
      </c>
      <c r="F58" s="379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0.7</v>
      </c>
      <c r="P58" s="310">
        <v>5.8</v>
      </c>
      <c r="Q58" s="306">
        <v>0.6</v>
      </c>
      <c r="R58" s="307">
        <v>3.4</v>
      </c>
      <c r="S58" s="311">
        <v>308.49578947368428</v>
      </c>
    </row>
    <row r="59" spans="1:19">
      <c r="A59" s="116">
        <v>2018</v>
      </c>
      <c r="B59" s="118">
        <v>1</v>
      </c>
      <c r="C59" s="355"/>
      <c r="D59" s="356">
        <v>4.0906714569846212</v>
      </c>
      <c r="E59" s="357">
        <v>5.6638885328170687</v>
      </c>
      <c r="F59" s="356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0.8</v>
      </c>
      <c r="P59" s="127">
        <v>5.4</v>
      </c>
      <c r="Q59" s="123">
        <v>0.3</v>
      </c>
      <c r="R59" s="124">
        <v>3.2</v>
      </c>
      <c r="S59" s="128">
        <v>321.15727272727275</v>
      </c>
    </row>
    <row r="60" spans="1:19">
      <c r="A60" s="129"/>
      <c r="B60" s="130">
        <v>2</v>
      </c>
      <c r="C60" s="358">
        <v>4.3497324367031354</v>
      </c>
      <c r="D60" s="359">
        <v>4.2035919027689879</v>
      </c>
      <c r="E60" s="360">
        <v>4.1843887473478958</v>
      </c>
      <c r="F60" s="359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-0.4</v>
      </c>
      <c r="P60" s="139">
        <v>5.3</v>
      </c>
      <c r="Q60" s="135">
        <v>-0.4</v>
      </c>
      <c r="R60" s="136">
        <v>3.2</v>
      </c>
      <c r="S60" s="140">
        <v>317.59649999999999</v>
      </c>
    </row>
    <row r="61" spans="1:19">
      <c r="A61" s="129"/>
      <c r="B61" s="130">
        <v>3</v>
      </c>
      <c r="C61" s="361"/>
      <c r="D61" s="359">
        <v>4.7222674593169272</v>
      </c>
      <c r="E61" s="360">
        <v>-2.3908339102590901</v>
      </c>
      <c r="F61" s="359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0.5</v>
      </c>
      <c r="P61" s="139">
        <v>5.2</v>
      </c>
      <c r="Q61" s="135">
        <v>0.3</v>
      </c>
      <c r="R61" s="136">
        <v>3.4</v>
      </c>
      <c r="S61" s="140">
        <v>308.25142857142862</v>
      </c>
    </row>
    <row r="62" spans="1:19">
      <c r="A62" s="129"/>
      <c r="B62" s="130">
        <v>4</v>
      </c>
      <c r="C62" s="362"/>
      <c r="D62" s="359">
        <v>6.200306209808228</v>
      </c>
      <c r="E62" s="360">
        <v>11.962347598058031</v>
      </c>
      <c r="F62" s="359">
        <v>4.0075667581532581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0.3</v>
      </c>
      <c r="P62" s="139">
        <v>4.7</v>
      </c>
      <c r="Q62" s="135">
        <v>0</v>
      </c>
      <c r="R62" s="136">
        <v>2.8</v>
      </c>
      <c r="S62" s="140">
        <v>310.19150000000008</v>
      </c>
    </row>
    <row r="63" spans="1:19">
      <c r="A63" s="129"/>
      <c r="B63" s="130">
        <v>5</v>
      </c>
      <c r="C63" s="358">
        <v>5.3313059559099596</v>
      </c>
      <c r="D63" s="359">
        <v>4.8935249053539467</v>
      </c>
      <c r="E63" s="360">
        <v>2.0470902120019341</v>
      </c>
      <c r="F63" s="359">
        <v>6.2852198603077003</v>
      </c>
      <c r="G63" s="131">
        <v>0.28046914839368053</v>
      </c>
      <c r="H63" s="132">
        <v>2.0409928219320195</v>
      </c>
      <c r="I63" s="133">
        <v>2.5335857902804015</v>
      </c>
      <c r="J63" s="134">
        <v>8.1399771776340835</v>
      </c>
      <c r="K63" s="135">
        <v>6.9888338144684345</v>
      </c>
      <c r="L63" s="136">
        <v>7.1219916697646166</v>
      </c>
      <c r="M63" s="68">
        <v>2.0877454316876376</v>
      </c>
      <c r="N63" s="137">
        <v>2.1223580233412642</v>
      </c>
      <c r="O63" s="138">
        <v>-0.1</v>
      </c>
      <c r="P63" s="139">
        <v>5</v>
      </c>
      <c r="Q63" s="135">
        <v>-0.4</v>
      </c>
      <c r="R63" s="136">
        <v>2.9</v>
      </c>
      <c r="S63" s="140">
        <v>309.42952380952374</v>
      </c>
    </row>
    <row r="64" spans="1:19">
      <c r="A64" s="129"/>
      <c r="B64" s="130">
        <v>6</v>
      </c>
      <c r="C64" s="361"/>
      <c r="D64" s="359">
        <v>4.9007548503198732</v>
      </c>
      <c r="E64" s="363">
        <v>6.9487403633734957</v>
      </c>
      <c r="F64" s="364">
        <v>3.3693099799702919</v>
      </c>
      <c r="G64" s="131">
        <v>0.10170353419782785</v>
      </c>
      <c r="H64" s="132">
        <v>2.5438444174335828</v>
      </c>
      <c r="I64" s="133">
        <v>1.8466408723179617</v>
      </c>
      <c r="J64" s="134">
        <v>10.147408464098895</v>
      </c>
      <c r="K64" s="135">
        <v>7.1504317073293508</v>
      </c>
      <c r="L64" s="136">
        <v>7.3230877791289979</v>
      </c>
      <c r="M64" s="68">
        <v>2.2126024369082842</v>
      </c>
      <c r="N64" s="137">
        <v>2.0686714862612421</v>
      </c>
      <c r="O64" s="138">
        <v>0.2</v>
      </c>
      <c r="P64" s="139">
        <v>4.5</v>
      </c>
      <c r="Q64" s="135">
        <v>0.1</v>
      </c>
      <c r="R64" s="136">
        <v>1.9</v>
      </c>
      <c r="S64" s="140">
        <v>315.46390476190487</v>
      </c>
    </row>
    <row r="65" spans="1:19">
      <c r="A65" s="129"/>
      <c r="B65" s="130">
        <v>7</v>
      </c>
      <c r="C65" s="362"/>
      <c r="D65" s="359">
        <v>3.3150168896641041</v>
      </c>
      <c r="E65" s="363">
        <v>-1.7234546121726591</v>
      </c>
      <c r="F65" s="364">
        <v>-2.2226783459949107</v>
      </c>
      <c r="G65" s="131">
        <v>0.35560071120142034</v>
      </c>
      <c r="H65" s="132">
        <v>2.6678215677782502</v>
      </c>
      <c r="I65" s="133">
        <v>-2.8233465722673046</v>
      </c>
      <c r="J65" s="134">
        <v>5.2853133769878324</v>
      </c>
      <c r="K65" s="135">
        <v>7.3187306659496318</v>
      </c>
      <c r="L65" s="136">
        <v>7.5027925279151679</v>
      </c>
      <c r="M65" s="68">
        <v>1.9255224949235039</v>
      </c>
      <c r="N65" s="137">
        <v>1.4340497650267237</v>
      </c>
      <c r="O65" s="138">
        <v>0.5</v>
      </c>
      <c r="P65" s="139">
        <v>4</v>
      </c>
      <c r="Q65" s="135">
        <v>0.2</v>
      </c>
      <c r="R65" s="136">
        <v>1.3</v>
      </c>
      <c r="S65" s="140">
        <v>283.41281818181818</v>
      </c>
    </row>
    <row r="66" spans="1:19">
      <c r="A66" s="129"/>
      <c r="B66" s="130">
        <v>8</v>
      </c>
      <c r="C66" s="358"/>
      <c r="D66" s="364">
        <v>3.2150301959080143</v>
      </c>
      <c r="E66" s="363">
        <v>4.2446393478633881</v>
      </c>
      <c r="F66" s="364">
        <v>-7.6874924434884413</v>
      </c>
      <c r="G66" s="131">
        <v>0.16873365392728878</v>
      </c>
      <c r="H66" s="132">
        <v>2.6277119889359657</v>
      </c>
      <c r="I66" s="133">
        <v>-1.4304753442914264</v>
      </c>
      <c r="J66" s="134">
        <v>1.5655039824224115</v>
      </c>
      <c r="K66" s="135">
        <v>7.3410844192271707</v>
      </c>
      <c r="L66" s="136">
        <v>7.8747214651743924</v>
      </c>
      <c r="M66" s="68">
        <v>1.6671532631460817</v>
      </c>
      <c r="N66" s="137">
        <v>0.9041532516013806</v>
      </c>
      <c r="O66" s="138">
        <v>0.1</v>
      </c>
      <c r="P66" s="139">
        <v>3.6</v>
      </c>
      <c r="Q66" s="135">
        <v>-0.1</v>
      </c>
      <c r="R66" s="136">
        <v>0.9</v>
      </c>
      <c r="S66" s="140">
        <v>273.88208695652168</v>
      </c>
    </row>
    <row r="67" spans="1:19">
      <c r="A67" s="129"/>
      <c r="B67" s="130">
        <v>9</v>
      </c>
      <c r="C67" s="361"/>
      <c r="D67" s="364">
        <v>2.2519649440974581</v>
      </c>
      <c r="E67" s="363">
        <v>-5.4441447228654738</v>
      </c>
      <c r="F67" s="364">
        <v>-1.3447638075505974</v>
      </c>
      <c r="G67" s="131">
        <v>0.345321317274494</v>
      </c>
      <c r="H67" s="132">
        <v>3.1425850575707681</v>
      </c>
      <c r="I67" s="133">
        <v>2.4427618532540274</v>
      </c>
      <c r="J67" s="134">
        <v>4.6597292568376414</v>
      </c>
      <c r="K67" s="135">
        <v>7.0802124007890797</v>
      </c>
      <c r="L67" s="136">
        <v>7.6761307605738631</v>
      </c>
      <c r="M67" s="68">
        <v>0.92517641920009108</v>
      </c>
      <c r="N67" s="137">
        <v>0.51738941558925333</v>
      </c>
      <c r="O67" s="138">
        <v>1</v>
      </c>
      <c r="P67" s="139">
        <v>4.5</v>
      </c>
      <c r="Q67" s="135">
        <v>0.7</v>
      </c>
      <c r="R67" s="136">
        <v>1.3</v>
      </c>
      <c r="S67" s="140">
        <v>273.24213043478261</v>
      </c>
    </row>
    <row r="68" spans="1:19" ht="14.25" thickBot="1">
      <c r="A68" s="129"/>
      <c r="B68" s="130">
        <v>10</v>
      </c>
      <c r="C68" s="362"/>
      <c r="D68" s="364"/>
      <c r="E68" s="363"/>
      <c r="F68" s="364"/>
      <c r="G68" s="131">
        <v>0.36091992613731527</v>
      </c>
      <c r="H68" s="132">
        <v>2.9090283156898211</v>
      </c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>
        <v>281.94817391304343</v>
      </c>
    </row>
    <row r="69" spans="1:19" hidden="1">
      <c r="A69" s="129"/>
      <c r="B69" s="130">
        <v>11</v>
      </c>
      <c r="C69" s="358"/>
      <c r="D69" s="364">
        <v>-100</v>
      </c>
      <c r="E69" s="363"/>
      <c r="F69" s="364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4.25" hidden="1" thickBot="1">
      <c r="A70" s="129"/>
      <c r="B70" s="130">
        <v>12</v>
      </c>
      <c r="C70" s="365"/>
      <c r="D70" s="364">
        <v>-100</v>
      </c>
      <c r="E70" s="363"/>
      <c r="F70" s="366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>
      <c r="A71" s="72" t="s">
        <v>30</v>
      </c>
      <c r="B71" s="175"/>
      <c r="C71" s="381"/>
      <c r="D71" s="381"/>
      <c r="E71" s="381"/>
      <c r="F71" s="381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>
      <c r="A72" s="73" t="s">
        <v>64</v>
      </c>
      <c r="B72" s="177"/>
      <c r="C72" s="382"/>
      <c r="D72" s="382"/>
      <c r="E72" s="382"/>
      <c r="F72" s="382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>
      <c r="C73" s="383"/>
      <c r="D73" s="383"/>
      <c r="E73" s="383"/>
      <c r="F73" s="383"/>
      <c r="M73" s="5"/>
    </row>
    <row r="74" spans="1:19" s="1" customFormat="1">
      <c r="C74" s="383"/>
      <c r="D74" s="383"/>
      <c r="E74" s="383"/>
      <c r="F74" s="383"/>
    </row>
    <row r="75" spans="1:19" s="1" customFormat="1">
      <c r="C75" s="383"/>
      <c r="D75" s="383"/>
      <c r="E75" s="383"/>
      <c r="F75" s="383"/>
    </row>
    <row r="76" spans="1:19" s="1" customFormat="1">
      <c r="C76" s="383"/>
      <c r="D76" s="383"/>
      <c r="E76" s="383"/>
      <c r="F76" s="383"/>
      <c r="M76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zoomScale="85" zoomScaleNormal="85" workbookViewId="0">
      <pane xSplit="2" ySplit="3" topLeftCell="C37" activePane="bottomRight" state="frozen"/>
      <selection activeCell="E82" sqref="E82"/>
      <selection pane="topRight" activeCell="E82" sqref="E82"/>
      <selection pane="bottomLeft" activeCell="E82" sqref="E82"/>
      <selection pane="bottomRight" activeCell="E82" sqref="E82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>
      <c r="A1" s="74" t="s">
        <v>0</v>
      </c>
      <c r="B1" s="180" t="s">
        <v>1</v>
      </c>
      <c r="C1" s="399" t="s">
        <v>65</v>
      </c>
      <c r="D1" s="400"/>
      <c r="E1" s="399" t="s">
        <v>66</v>
      </c>
      <c r="F1" s="400"/>
      <c r="G1" s="181" t="s">
        <v>47</v>
      </c>
      <c r="H1" s="399" t="s">
        <v>48</v>
      </c>
      <c r="I1" s="400"/>
      <c r="J1" s="399" t="s">
        <v>49</v>
      </c>
      <c r="K1" s="400"/>
      <c r="L1" s="399" t="s">
        <v>50</v>
      </c>
      <c r="M1" s="400"/>
      <c r="N1" s="399" t="s">
        <v>51</v>
      </c>
      <c r="O1" s="400"/>
      <c r="P1" s="182" t="s">
        <v>52</v>
      </c>
      <c r="Q1" s="180" t="s">
        <v>53</v>
      </c>
    </row>
    <row r="2" spans="1:33" s="12" customFormat="1" ht="14.25" customHeight="1">
      <c r="A2" s="183"/>
      <c r="B2" s="184"/>
      <c r="C2" s="185"/>
      <c r="D2" s="184"/>
      <c r="E2" s="187"/>
      <c r="F2" s="57"/>
      <c r="G2" s="186" t="s">
        <v>54</v>
      </c>
      <c r="H2" s="401" t="s">
        <v>55</v>
      </c>
      <c r="I2" s="402"/>
      <c r="J2" s="401" t="s">
        <v>55</v>
      </c>
      <c r="K2" s="402"/>
      <c r="L2" s="401" t="s">
        <v>55</v>
      </c>
      <c r="M2" s="402"/>
      <c r="N2" s="183"/>
      <c r="O2" s="184"/>
      <c r="P2" s="188"/>
      <c r="Q2" s="184"/>
    </row>
    <row r="3" spans="1:33" s="12" customFormat="1" ht="14.25" customHeight="1" thickBot="1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>
      <c r="A6" s="200">
        <v>2015</v>
      </c>
      <c r="B6" s="201"/>
      <c r="C6" s="202" t="s">
        <v>33</v>
      </c>
      <c r="D6" s="203">
        <f>D33</f>
        <v>10.667453661338966</v>
      </c>
      <c r="E6" s="202" t="s">
        <v>33</v>
      </c>
      <c r="F6" s="203">
        <f>F33</f>
        <v>11.030429592890979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f>Q33</f>
        <v>162988.76224603038</v>
      </c>
    </row>
    <row r="7" spans="1:33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f>Q45</f>
        <v>167032.70989718603</v>
      </c>
    </row>
    <row r="8" spans="1:33" ht="14.25" thickBot="1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4.6226217285487703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38982.627513810003</v>
      </c>
      <c r="Q8" s="327">
        <f>Q57</f>
        <v>179733.214212436</v>
      </c>
    </row>
    <row r="9" spans="1:33" s="12" customFormat="1" ht="14.25" customHeight="1" thickBot="1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4.25" thickBot="1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0.22977821733904946</v>
      </c>
      <c r="F22" s="214">
        <v>8.5794136810047217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39956.954039999997</v>
      </c>
      <c r="Q22" s="217">
        <v>153848.23873663272</v>
      </c>
    </row>
    <row r="23" spans="1:17">
      <c r="A23" s="236"/>
      <c r="B23" s="237">
        <v>2</v>
      </c>
      <c r="C23" s="238">
        <v>-0.30826775136496565</v>
      </c>
      <c r="D23" s="36">
        <v>14.600953126230598</v>
      </c>
      <c r="E23" s="239">
        <v>-0.30043658649409055</v>
      </c>
      <c r="F23" s="27">
        <v>7.785008405345395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38032.385829999999</v>
      </c>
      <c r="Q23" s="241">
        <v>153487.14404646473</v>
      </c>
    </row>
    <row r="24" spans="1:17">
      <c r="A24" s="236"/>
      <c r="B24" s="237">
        <v>3</v>
      </c>
      <c r="C24" s="238">
        <v>-0.98884481685771464</v>
      </c>
      <c r="D24" s="36">
        <v>13.133813011809291</v>
      </c>
      <c r="E24" s="239">
        <v>-0.19906876604260937</v>
      </c>
      <c r="F24" s="27">
        <v>7.5407741218479929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38427.469590000001</v>
      </c>
      <c r="Q24" s="241">
        <v>153402.28536667651</v>
      </c>
    </row>
    <row r="25" spans="1:17">
      <c r="A25" s="236"/>
      <c r="B25" s="237">
        <v>4</v>
      </c>
      <c r="C25" s="238">
        <v>1.5610289345785677</v>
      </c>
      <c r="D25" s="36">
        <v>12.735098005067403</v>
      </c>
      <c r="E25" s="239">
        <v>1.2226680075517971</v>
      </c>
      <c r="F25" s="27">
        <v>8.8476315620061197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>
      <c r="A26" s="236"/>
      <c r="B26" s="237">
        <v>5</v>
      </c>
      <c r="C26" s="238">
        <v>1.8813917110947598</v>
      </c>
      <c r="D26" s="36">
        <v>13.272532742078337</v>
      </c>
      <c r="E26" s="239">
        <v>0.85168278667340225</v>
      </c>
      <c r="F26" s="27">
        <v>9.8651354315042674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>
      <c r="A27" s="236"/>
      <c r="B27" s="237">
        <v>6</v>
      </c>
      <c r="C27" s="238">
        <v>1.9565763209890452</v>
      </c>
      <c r="D27" s="36">
        <v>14.401590650506947</v>
      </c>
      <c r="E27" s="239">
        <v>0.90999247702880925</v>
      </c>
      <c r="F27" s="27">
        <v>10.571830257911508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>
      <c r="A28" s="236"/>
      <c r="B28" s="237">
        <v>7</v>
      </c>
      <c r="C28" s="238">
        <v>-0.61113999040948164</v>
      </c>
      <c r="D28" s="36">
        <v>14.708372953135651</v>
      </c>
      <c r="E28" s="239">
        <v>1.6336184852823621</v>
      </c>
      <c r="F28" s="27">
        <v>11.466548482599892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>
      <c r="A29" s="236"/>
      <c r="B29" s="237">
        <v>8</v>
      </c>
      <c r="C29" s="238">
        <v>-0.36472639767456405</v>
      </c>
      <c r="D29" s="36">
        <v>15.860253584675132</v>
      </c>
      <c r="E29" s="239">
        <v>1.5523996078191438</v>
      </c>
      <c r="F29" s="27">
        <v>12.740388622470999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>
      <c r="A30" s="236"/>
      <c r="B30" s="237">
        <v>9</v>
      </c>
      <c r="C30" s="238">
        <v>1.0382803976108246</v>
      </c>
      <c r="D30" s="36">
        <v>13.889620282034109</v>
      </c>
      <c r="E30" s="239">
        <v>0.83370374919062851</v>
      </c>
      <c r="F30" s="27">
        <v>12.974469733541394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38245.372536019997</v>
      </c>
      <c r="Q30" s="205">
        <v>163586.25761237321</v>
      </c>
    </row>
    <row r="31" spans="1:17">
      <c r="A31" s="236"/>
      <c r="B31" s="237">
        <v>10</v>
      </c>
      <c r="C31" s="238">
        <v>-0.95323117211546515</v>
      </c>
      <c r="D31" s="36">
        <v>14.925526254881127</v>
      </c>
      <c r="E31" s="239">
        <v>0.82275781924738833</v>
      </c>
      <c r="F31" s="27">
        <v>13.549309423308276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</v>
      </c>
      <c r="Q31" s="205">
        <v>164401.2756777278</v>
      </c>
    </row>
    <row r="32" spans="1:17">
      <c r="A32" s="236"/>
      <c r="B32" s="237">
        <v>11</v>
      </c>
      <c r="C32" s="238">
        <v>1.6998958455474167</v>
      </c>
      <c r="D32" s="36">
        <v>11.312780545627987</v>
      </c>
      <c r="E32" s="239">
        <v>1.3386884769543084</v>
      </c>
      <c r="F32" s="27">
        <v>11.955007800708994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4.25" thickBot="1">
      <c r="A33" s="242"/>
      <c r="B33" s="243">
        <v>12</v>
      </c>
      <c r="C33" s="244">
        <v>5.7643403778951718</v>
      </c>
      <c r="D33" s="37">
        <v>10.667453661338966</v>
      </c>
      <c r="E33" s="245">
        <v>1.6377746877586752</v>
      </c>
      <c r="F33" s="28">
        <v>11.030429592890979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38459.281363139999</v>
      </c>
      <c r="Q34" s="217">
        <v>164308.99050510384</v>
      </c>
    </row>
    <row r="35" spans="1:17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38254.668461759997</v>
      </c>
      <c r="Q35" s="205">
        <v>163466.75275960955</v>
      </c>
    </row>
    <row r="36" spans="1:17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39552.980323700001</v>
      </c>
      <c r="Q36" s="205">
        <v>164198.05978527624</v>
      </c>
    </row>
    <row r="37" spans="1:17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39693.948636939997</v>
      </c>
      <c r="Q39" s="205">
        <v>165617.0619638472</v>
      </c>
    </row>
    <row r="40" spans="1:17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39076.990174029997</v>
      </c>
      <c r="Q41" s="205">
        <v>166553.91113820876</v>
      </c>
    </row>
    <row r="42" spans="1:17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39436.637545830003</v>
      </c>
      <c r="Q42" s="205">
        <v>166054.90387573719</v>
      </c>
    </row>
    <row r="43" spans="1:17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39528.429210800001</v>
      </c>
      <c r="Q43" s="205">
        <v>167356.579877557</v>
      </c>
    </row>
    <row r="44" spans="1:17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4.25" thickBot="1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-1.4333053667079154</v>
      </c>
      <c r="F46" s="253">
        <v>4.690737829449354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39882.751542049999</v>
      </c>
      <c r="Q46" s="255">
        <v>166957.49387174833</v>
      </c>
    </row>
    <row r="47" spans="1:17">
      <c r="A47" s="236"/>
      <c r="B47" s="237">
        <v>2</v>
      </c>
      <c r="C47" s="238">
        <v>-1.4573203142815072</v>
      </c>
      <c r="D47" s="36">
        <v>2.6393720294137113</v>
      </c>
      <c r="E47" s="239">
        <v>-0.92017003366529071</v>
      </c>
      <c r="F47" s="27">
        <v>3.7408711603306166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39709.906638760003</v>
      </c>
      <c r="Q47" s="205">
        <v>166914.64144269939</v>
      </c>
    </row>
    <row r="48" spans="1:17">
      <c r="A48" s="3"/>
      <c r="B48" s="18">
        <v>3</v>
      </c>
      <c r="C48" s="19">
        <v>-5.9139133739938288E-2</v>
      </c>
      <c r="D48" s="7">
        <v>5.5731090794933102</v>
      </c>
      <c r="E48" s="20">
        <v>1.4323001570010874</v>
      </c>
      <c r="F48" s="6">
        <v>4.9744820412202406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>
      <c r="A49" s="3"/>
      <c r="B49" s="18">
        <v>4</v>
      </c>
      <c r="C49" s="19">
        <v>2.7426376161771682</v>
      </c>
      <c r="D49" s="7">
        <v>8.234273626601718</v>
      </c>
      <c r="E49" s="20">
        <v>8.4397853879614182E-2</v>
      </c>
      <c r="F49" s="6">
        <v>4.2658282789707735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38962.176296340003</v>
      </c>
      <c r="Q49" s="39">
        <v>164674.11379710515</v>
      </c>
    </row>
    <row r="50" spans="1:17">
      <c r="A50" s="3"/>
      <c r="B50" s="18">
        <v>5</v>
      </c>
      <c r="C50" s="19">
        <v>0.91179782336503479</v>
      </c>
      <c r="D50" s="7">
        <v>9.2355314449074086</v>
      </c>
      <c r="E50" s="20">
        <v>0.8149964618661576</v>
      </c>
      <c r="F50" s="6">
        <v>4.9150199624182322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38850.13860636</v>
      </c>
      <c r="Q50" s="39">
        <v>165210.99425912718</v>
      </c>
    </row>
    <row r="51" spans="1:17">
      <c r="A51" s="3"/>
      <c r="B51" s="18">
        <v>6</v>
      </c>
      <c r="C51" s="19">
        <v>1.2479925591145413</v>
      </c>
      <c r="D51" s="7">
        <v>9.8041601283891389</v>
      </c>
      <c r="E51" s="20">
        <v>0.59474117810109917</v>
      </c>
      <c r="F51" s="6">
        <v>4.7931015734786309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>
      <c r="A52" s="3"/>
      <c r="B52" s="18">
        <v>7</v>
      </c>
      <c r="C52" s="19">
        <v>-1.4882460121304675</v>
      </c>
      <c r="D52" s="7">
        <v>10.16397461564129</v>
      </c>
      <c r="E52" s="20">
        <v>0.46466056638929665</v>
      </c>
      <c r="F52" s="6">
        <v>5.2775712787174633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38410.715175049998</v>
      </c>
      <c r="Q52" s="39">
        <v>170778.44105293913</v>
      </c>
    </row>
    <row r="53" spans="1:17">
      <c r="A53" s="3"/>
      <c r="B53" s="18">
        <v>8</v>
      </c>
      <c r="C53" s="19">
        <v>-0.77626135207794489</v>
      </c>
      <c r="D53" s="7">
        <v>10.593332658377697</v>
      </c>
      <c r="E53" s="20">
        <v>-0.43572229675734597</v>
      </c>
      <c r="F53" s="6">
        <v>4.6595274170537992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38943.12500865</v>
      </c>
      <c r="Q53" s="39">
        <v>175167.78231200634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1.8926949075256383</v>
      </c>
      <c r="F54" s="6">
        <v>5.2770844752275892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37737.889172969997</v>
      </c>
      <c r="Q54" s="39">
        <v>174120.63628218131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4.6467024316720895E-2</v>
      </c>
      <c r="F55" s="6">
        <v>4.3062997769489852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39268.767740809999</v>
      </c>
      <c r="Q55" s="39">
        <v>176651.66234400755</v>
      </c>
    </row>
    <row r="56" spans="1:17">
      <c r="A56" s="3"/>
      <c r="B56" s="18">
        <v>11</v>
      </c>
      <c r="C56" s="19">
        <v>0.94133129137332627</v>
      </c>
      <c r="D56" s="7">
        <v>10.017751655308116</v>
      </c>
      <c r="E56" s="20">
        <v>0.65156738121707747</v>
      </c>
      <c r="F56" s="6">
        <v>4.4642834975015422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287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4.25" thickBot="1">
      <c r="A57" s="3"/>
      <c r="B57" s="18">
        <v>12</v>
      </c>
      <c r="C57" s="19">
        <v>5.4075662481101405</v>
      </c>
      <c r="D57" s="7">
        <v>10.04786798869215</v>
      </c>
      <c r="E57" s="20">
        <v>1.3876052053323651</v>
      </c>
      <c r="F57" s="6">
        <v>4.6226217285487703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38982.627513810003</v>
      </c>
      <c r="Q57" s="39">
        <v>179733.214212436</v>
      </c>
    </row>
    <row r="58" spans="1:17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0.65469665263857557</v>
      </c>
      <c r="F58" s="253">
        <v>6.8389103669297402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</v>
      </c>
      <c r="Q58" s="255">
        <v>180289.17098802183</v>
      </c>
    </row>
    <row r="59" spans="1:17">
      <c r="A59" s="129"/>
      <c r="B59" s="130">
        <v>2</v>
      </c>
      <c r="C59" s="238">
        <v>-0.68473454389436084</v>
      </c>
      <c r="D59" s="36">
        <v>11.011885545149536</v>
      </c>
      <c r="E59" s="239">
        <v>-0.4985978628924137</v>
      </c>
      <c r="F59" s="27">
        <v>7.2934964454655971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-186.521521375411</v>
      </c>
      <c r="O59" s="276">
        <f>N59</f>
        <v>-186.521521375411</v>
      </c>
      <c r="P59" s="298">
        <v>38391.853536590002</v>
      </c>
      <c r="Q59" s="205">
        <v>181625.19997798817</v>
      </c>
    </row>
    <row r="60" spans="1:17">
      <c r="A60" s="129"/>
      <c r="B60" s="130">
        <v>3</v>
      </c>
      <c r="C60" s="19">
        <v>0.8298998348462483</v>
      </c>
      <c r="D60" s="7">
        <v>11.999408479917296</v>
      </c>
      <c r="E60" s="20">
        <v>1.5382531307635228</v>
      </c>
      <c r="F60" s="6">
        <v>7.405571839557723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38103.828427339991</v>
      </c>
      <c r="Q60" s="39">
        <v>184058.69568834821</v>
      </c>
    </row>
    <row r="61" spans="1:17">
      <c r="A61" s="129"/>
      <c r="B61" s="130">
        <v>4</v>
      </c>
      <c r="C61" s="19">
        <v>0.86455556408480128</v>
      </c>
      <c r="D61" s="7">
        <v>9.9521174643129271</v>
      </c>
      <c r="E61" s="20">
        <v>2.1180414362213629</v>
      </c>
      <c r="F61" s="6">
        <v>9.5879764556913614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184466.58024285763</v>
      </c>
    </row>
    <row r="62" spans="1:17">
      <c r="A62" s="129"/>
      <c r="B62" s="130">
        <v>5</v>
      </c>
      <c r="C62" s="19">
        <v>1.7587633213391296</v>
      </c>
      <c r="D62" s="7">
        <v>10.874959509843386</v>
      </c>
      <c r="E62" s="20">
        <v>1.0404003703326836</v>
      </c>
      <c r="F62" s="6">
        <v>9.8329951441896934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>
        <v>-1845.6070554921157</v>
      </c>
      <c r="O62" s="276">
        <f>O59+N62</f>
        <v>-2032.1285768675266</v>
      </c>
      <c r="P62" s="296">
        <v>37281.215991270001</v>
      </c>
      <c r="Q62" s="39">
        <v>184703.37899473519</v>
      </c>
    </row>
    <row r="63" spans="1:17">
      <c r="A63" s="129"/>
      <c r="B63" s="130">
        <v>6</v>
      </c>
      <c r="C63" s="19">
        <v>1.237301900945309</v>
      </c>
      <c r="D63" s="7">
        <v>10.86325235139325</v>
      </c>
      <c r="E63" s="20">
        <v>1.2681436396496881</v>
      </c>
      <c r="F63" s="6">
        <v>10.568240430604847</v>
      </c>
      <c r="G63" s="9">
        <v>636.14619047619067</v>
      </c>
      <c r="H63" s="21">
        <v>6471.739073446759</v>
      </c>
      <c r="I63" s="27">
        <v>14.845365405611854</v>
      </c>
      <c r="J63" s="30">
        <v>5988.7210145273611</v>
      </c>
      <c r="K63" s="36">
        <v>13.142937077914274</v>
      </c>
      <c r="L63" s="21">
        <v>483.01805891939784</v>
      </c>
      <c r="M63" s="8">
        <v>41.184322619999222</v>
      </c>
      <c r="N63" s="40"/>
      <c r="O63" s="278"/>
      <c r="P63" s="296">
        <v>36986.887223170008</v>
      </c>
      <c r="Q63" s="39">
        <v>178792.80762077009</v>
      </c>
    </row>
    <row r="64" spans="1:17">
      <c r="A64" s="129"/>
      <c r="B64" s="130">
        <v>7</v>
      </c>
      <c r="C64" s="19">
        <v>-0.57649632679170892</v>
      </c>
      <c r="D64" s="7">
        <v>11.889318088274358</v>
      </c>
      <c r="E64" s="20">
        <v>-5.1413205896277958E-2</v>
      </c>
      <c r="F64" s="6">
        <v>10.000265894959126</v>
      </c>
      <c r="G64" s="9">
        <v>652.40699999999993</v>
      </c>
      <c r="H64" s="21">
        <v>6176.1481406896928</v>
      </c>
      <c r="I64" s="27">
        <v>11.838471012124296</v>
      </c>
      <c r="J64" s="30">
        <v>5801.2671283884929</v>
      </c>
      <c r="K64" s="36">
        <v>15.739522326179767</v>
      </c>
      <c r="L64" s="21">
        <v>374.88101230119992</v>
      </c>
      <c r="M64" s="8">
        <v>-26.49895267637481</v>
      </c>
      <c r="N64" s="41"/>
      <c r="O64" s="280"/>
      <c r="P64" s="296">
        <v>37575.877886410002</v>
      </c>
      <c r="Q64" s="39">
        <v>180963.72565557819</v>
      </c>
    </row>
    <row r="65" spans="1:19">
      <c r="A65" s="129"/>
      <c r="B65" s="130">
        <v>8</v>
      </c>
      <c r="C65" s="19">
        <v>-1.3067382315414822</v>
      </c>
      <c r="D65" s="7">
        <v>11.291127603682959</v>
      </c>
      <c r="E65" s="20">
        <v>0.16654325547675874</v>
      </c>
      <c r="F65" s="6">
        <v>10.665658869360929</v>
      </c>
      <c r="G65" s="9">
        <v>656.25090909090898</v>
      </c>
      <c r="H65" s="21">
        <v>6231.8288039854224</v>
      </c>
      <c r="I65" s="27">
        <v>-0.9936469306505713</v>
      </c>
      <c r="J65" s="30">
        <v>6533.5272647380716</v>
      </c>
      <c r="K65" s="36">
        <v>18.210316683434492</v>
      </c>
      <c r="L65" s="21">
        <v>-301.69846075264923</v>
      </c>
      <c r="M65" s="8">
        <v>-139.3176360288746</v>
      </c>
      <c r="N65" s="287"/>
      <c r="O65" s="276"/>
      <c r="P65" s="296">
        <v>36780.743382730012</v>
      </c>
      <c r="Q65" s="39">
        <v>179253.70297345248</v>
      </c>
    </row>
    <row r="66" spans="1:19">
      <c r="A66" s="129"/>
      <c r="B66" s="130">
        <v>9</v>
      </c>
      <c r="C66" s="19">
        <v>2.7342698164413148</v>
      </c>
      <c r="D66" s="7">
        <v>13.06248872230411</v>
      </c>
      <c r="E66" s="20">
        <v>1.2968845400809892</v>
      </c>
      <c r="F66" s="6">
        <v>10.018549212144578</v>
      </c>
      <c r="G66" s="9">
        <v>680.91470588235302</v>
      </c>
      <c r="H66" s="21">
        <v>5534.0751752925107</v>
      </c>
      <c r="I66" s="27">
        <v>-7.019351879093505</v>
      </c>
      <c r="J66" s="30">
        <v>5655.7000392529635</v>
      </c>
      <c r="K66" s="36">
        <v>12.255515160224896</v>
      </c>
      <c r="L66" s="21">
        <v>-121.62486396045279</v>
      </c>
      <c r="M66" s="8">
        <v>-113.31242799636038</v>
      </c>
      <c r="N66" s="43"/>
      <c r="O66" s="278"/>
      <c r="P66" s="296">
        <v>37133.648012039986</v>
      </c>
      <c r="Q66" s="39">
        <v>181388.46256941318</v>
      </c>
    </row>
    <row r="67" spans="1:19" ht="14.25" thickBot="1">
      <c r="A67" s="129"/>
      <c r="B67" s="130">
        <v>10</v>
      </c>
      <c r="C67" s="19">
        <v>-1.4317697315087141</v>
      </c>
      <c r="D67" s="7">
        <v>10.648141070496031</v>
      </c>
      <c r="E67" s="20">
        <v>-1.0071881695608353</v>
      </c>
      <c r="F67" s="6">
        <v>8.8598714572162063</v>
      </c>
      <c r="G67" s="9">
        <v>676.84090909090889</v>
      </c>
      <c r="H67" s="21">
        <v>6566.0906796935978</v>
      </c>
      <c r="I67" s="27">
        <v>7.1893828026561746</v>
      </c>
      <c r="J67" s="30">
        <v>6782.6162875386963</v>
      </c>
      <c r="K67" s="36">
        <v>25.642337984176034</v>
      </c>
      <c r="L67" s="21">
        <v>-216.52560784509842</v>
      </c>
      <c r="M67" s="8">
        <v>-129.76956697095784</v>
      </c>
      <c r="N67" s="41"/>
      <c r="O67" s="280"/>
      <c r="P67" s="296">
        <v>37394.92826226</v>
      </c>
      <c r="Q67" s="39"/>
    </row>
    <row r="68" spans="1:19" hidden="1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4.25" hidden="1" thickBot="1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5"/>
      <c r="O70" s="397"/>
      <c r="P70" s="294"/>
      <c r="Q70" s="295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6"/>
      <c r="O71" s="394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6"/>
      <c r="O72" s="394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98"/>
      <c r="O73" s="394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98"/>
      <c r="O74" s="394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98"/>
      <c r="O75" s="394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4"/>
      <c r="O76" s="394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6"/>
      <c r="O77" s="394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6"/>
      <c r="O78" s="394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4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4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4"/>
      <c r="P81" s="46"/>
      <c r="Q81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79:O81"/>
    <mergeCell ref="N70:N72"/>
    <mergeCell ref="O70:O72"/>
    <mergeCell ref="N73:N75"/>
    <mergeCell ref="O73:O75"/>
    <mergeCell ref="N76:N78"/>
    <mergeCell ref="O76:O78"/>
  </mergeCells>
  <phoneticPr fontId="3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2018-11-08T20:39:30Z</cp:lastPrinted>
  <dcterms:created xsi:type="dcterms:W3CDTF">2017-03-22T22:23:09Z</dcterms:created>
  <dcterms:modified xsi:type="dcterms:W3CDTF">2018-11-08T20:39:38Z</dcterms:modified>
</cp:coreProperties>
</file>