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経済班\経済３-201507\定期報告\主要経済指標\2019\"/>
    </mc:Choice>
  </mc:AlternateContent>
  <bookViews>
    <workbookView xWindow="480" yWindow="648" windowWidth="22056" windowHeight="8892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62913"/>
</workbook>
</file>

<file path=xl/calcChain.xml><?xml version="1.0" encoding="utf-8"?>
<calcChain xmlns="http://schemas.openxmlformats.org/spreadsheetml/2006/main">
  <c r="O72" i="2" l="1"/>
  <c r="O75" i="2"/>
  <c r="O78" i="2" s="1"/>
  <c r="Q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 s="1"/>
  <c r="O66" i="2" s="1"/>
  <c r="O69" i="2" s="1"/>
  <c r="Q7" i="2"/>
  <c r="Q6" i="2"/>
  <c r="L9" i="1"/>
  <c r="K9" i="1"/>
  <c r="O48" i="2"/>
  <c r="O51" i="2"/>
  <c r="O54" i="2" s="1"/>
  <c r="O57" i="2" s="1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 s="1"/>
  <c r="O45" i="2" s="1"/>
  <c r="O24" i="2"/>
  <c r="O27" i="2"/>
  <c r="O30" i="2" s="1"/>
  <c r="O33" i="2" s="1"/>
  <c r="O12" i="2"/>
  <c r="O15" i="2"/>
  <c r="O18" i="2" s="1"/>
  <c r="O21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<sst xmlns="http://schemas.openxmlformats.org/spreadsheetml/2006/main" count="296" uniqueCount="70">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</sst>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zoomScale="85" zoomScaleNormal="85" zoomScaleSheetLayoutView="55" workbookViewId="0">
      <pane xSplit="2" ySplit="11" topLeftCell="C76" activePane="bottomRight" state="frozen"/>
      <selection activeCell="E82" sqref="E82"/>
      <selection pane="topRight" activeCell="E82" sqref="E82"/>
      <selection pane="bottomLeft" activeCell="E82" sqref="E82"/>
      <selection pane="bottomRight" activeCell="I80" sqref="I80"/>
    </sheetView>
  </sheetViews>
  <sheetFormatPr defaultRowHeight="13.2" x14ac:dyDescent="0.2"/>
  <cols>
    <col min="1" max="1" width="5.109375" customWidth="1"/>
    <col min="2" max="2" width="2.6640625" customWidth="1"/>
    <col min="3" max="4" width="7.44140625" style="371" customWidth="1"/>
    <col min="5" max="6" width="7.21875" style="371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413" t="s">
        <v>0</v>
      </c>
      <c r="B1" s="412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19" t="s">
        <v>6</v>
      </c>
      <c r="H1" s="420"/>
      <c r="I1" s="421" t="s">
        <v>7</v>
      </c>
      <c r="J1" s="420"/>
      <c r="K1" s="421" t="s">
        <v>8</v>
      </c>
      <c r="L1" s="420"/>
      <c r="M1" s="73" t="s">
        <v>9</v>
      </c>
      <c r="N1" s="73" t="s">
        <v>10</v>
      </c>
      <c r="O1" s="421" t="s">
        <v>11</v>
      </c>
      <c r="P1" s="420"/>
      <c r="Q1" s="421" t="s">
        <v>12</v>
      </c>
      <c r="R1" s="420"/>
      <c r="S1" s="73" t="s">
        <v>13</v>
      </c>
    </row>
    <row r="2" spans="1:21" s="1" customFormat="1" x14ac:dyDescent="0.2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5" t="s">
        <v>69</v>
      </c>
      <c r="H2" s="416"/>
      <c r="I2" s="415" t="s">
        <v>35</v>
      </c>
      <c r="J2" s="416"/>
      <c r="K2" s="417"/>
      <c r="L2" s="418"/>
      <c r="M2" s="58" t="s">
        <v>18</v>
      </c>
      <c r="N2" s="58" t="s">
        <v>19</v>
      </c>
      <c r="O2" s="415" t="s">
        <v>20</v>
      </c>
      <c r="P2" s="416"/>
      <c r="Q2" s="415" t="s">
        <v>20</v>
      </c>
      <c r="R2" s="416"/>
      <c r="S2" s="58" t="s">
        <v>21</v>
      </c>
    </row>
    <row r="3" spans="1:21" s="1" customFormat="1" ht="14.25" customHeight="1" x14ac:dyDescent="0.2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1" t="s">
        <v>24</v>
      </c>
      <c r="M3" s="58"/>
      <c r="N3" s="78"/>
      <c r="O3" s="415" t="s">
        <v>67</v>
      </c>
      <c r="P3" s="416"/>
      <c r="Q3" s="415" t="s">
        <v>67</v>
      </c>
      <c r="R3" s="416"/>
      <c r="S3" s="58" t="s">
        <v>25</v>
      </c>
    </row>
    <row r="4" spans="1:21" s="1" customFormat="1" ht="13.8" thickBot="1" x14ac:dyDescent="0.25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2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2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2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2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2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3.8" thickBot="1" x14ac:dyDescent="0.25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6.9446664905474185</v>
      </c>
      <c r="L10" s="106">
        <f t="shared" si="5"/>
        <v>7.2480462745105934</v>
      </c>
      <c r="M10" s="382">
        <f t="shared" si="5"/>
        <v>1.8943995723883351</v>
      </c>
      <c r="N10" s="382">
        <f t="shared" si="5"/>
        <v>1.563529919070265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3.8" thickBot="1" x14ac:dyDescent="0.25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idden="1" x14ac:dyDescent="0.2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idden="1" x14ac:dyDescent="0.2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idden="1" x14ac:dyDescent="0.2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idden="1" x14ac:dyDescent="0.2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idden="1" x14ac:dyDescent="0.2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idden="1" x14ac:dyDescent="0.2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idden="1" x14ac:dyDescent="0.2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idden="1" x14ac:dyDescent="0.2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idden="1" x14ac:dyDescent="0.2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idden="1" x14ac:dyDescent="0.2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idden="1" x14ac:dyDescent="0.2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3.8" hidden="1" thickBot="1" x14ac:dyDescent="0.25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idden="1" x14ac:dyDescent="0.2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idden="1" x14ac:dyDescent="0.2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idden="1" x14ac:dyDescent="0.2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idden="1" x14ac:dyDescent="0.2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idden="1" x14ac:dyDescent="0.2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idden="1" x14ac:dyDescent="0.2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idden="1" x14ac:dyDescent="0.2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idden="1" x14ac:dyDescent="0.2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idden="1" x14ac:dyDescent="0.2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idden="1" x14ac:dyDescent="0.2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idden="1" x14ac:dyDescent="0.2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3.8" hidden="1" thickBot="1" x14ac:dyDescent="0.25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2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2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2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2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2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2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2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2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2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2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2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3.8" thickBot="1" x14ac:dyDescent="0.25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2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2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2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2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2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2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2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2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2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2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2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3.8" thickBot="1" x14ac:dyDescent="0.25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2">
      <c r="A60" s="113">
        <v>2018</v>
      </c>
      <c r="B60" s="115">
        <v>1</v>
      </c>
      <c r="C60" s="343"/>
      <c r="D60" s="344">
        <v>4.3307366354705223</v>
      </c>
      <c r="E60" s="345">
        <v>3.2573002029583797</v>
      </c>
      <c r="F60" s="344">
        <v>5.2542902032968852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6.5096511050045169</v>
      </c>
      <c r="L60" s="121">
        <v>6.6246807658875486</v>
      </c>
      <c r="M60" s="66">
        <v>2.7900580568607225</v>
      </c>
      <c r="N60" s="122">
        <v>2.4719624608601887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2">
      <c r="A61" s="126"/>
      <c r="B61" s="127">
        <v>2</v>
      </c>
      <c r="C61" s="346">
        <v>4.723103380084881</v>
      </c>
      <c r="D61" s="347">
        <v>4.7722298867310498</v>
      </c>
      <c r="E61" s="348">
        <v>3.233398446079061</v>
      </c>
      <c r="F61" s="347">
        <v>17.137788748750026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6.6634709572653534</v>
      </c>
      <c r="L61" s="133">
        <v>6.7857136266155758</v>
      </c>
      <c r="M61" s="67">
        <v>2.9734702649557354</v>
      </c>
      <c r="N61" s="134">
        <v>2.6580470162751224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2">
      <c r="A62" s="126"/>
      <c r="B62" s="127">
        <v>3</v>
      </c>
      <c r="C62" s="349"/>
      <c r="D62" s="347">
        <v>5.0506081932056412</v>
      </c>
      <c r="E62" s="348">
        <v>-3.0005710912219818</v>
      </c>
      <c r="F62" s="347">
        <v>25.911948015234731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6.9040784394937642</v>
      </c>
      <c r="L62" s="133">
        <v>7.0109790594295847</v>
      </c>
      <c r="M62" s="67">
        <v>2.5643369310619946</v>
      </c>
      <c r="N62" s="134">
        <v>2.2419840857080819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2">
      <c r="A63" s="126"/>
      <c r="B63" s="127">
        <v>4</v>
      </c>
      <c r="C63" s="350"/>
      <c r="D63" s="347">
        <v>6.5095000798100822</v>
      </c>
      <c r="E63" s="348">
        <v>11.026015795382538</v>
      </c>
      <c r="F63" s="347">
        <v>3.217694889970768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6.7323671212434082</v>
      </c>
      <c r="L63" s="133">
        <v>6.8490861477556946</v>
      </c>
      <c r="M63" s="67">
        <v>2.2068451074521267</v>
      </c>
      <c r="N63" s="134">
        <v>2.1257645755569543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2">
      <c r="A64" s="126"/>
      <c r="B64" s="127">
        <v>5</v>
      </c>
      <c r="C64" s="346">
        <v>5.2519162937262331</v>
      </c>
      <c r="D64" s="347">
        <v>4.7512143130357343</v>
      </c>
      <c r="E64" s="348">
        <v>1.6409917286515086</v>
      </c>
      <c r="F64" s="347">
        <v>5.9460937695083427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6.9888338144682915</v>
      </c>
      <c r="L64" s="133">
        <v>7.1219916697646362</v>
      </c>
      <c r="M64" s="67">
        <v>2.0877454316897914</v>
      </c>
      <c r="N64" s="134">
        <v>2.1223580233436623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2">
      <c r="A65" s="126"/>
      <c r="B65" s="127">
        <v>6</v>
      </c>
      <c r="C65" s="349"/>
      <c r="D65" s="347">
        <v>4.4962209761266747</v>
      </c>
      <c r="E65" s="351">
        <v>7.8987496887255704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7.1504317073294441</v>
      </c>
      <c r="L65" s="133">
        <v>7.3230877791289979</v>
      </c>
      <c r="M65" s="67">
        <v>2.2126024369065522</v>
      </c>
      <c r="N65" s="134">
        <v>2.0686714862603095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2">
      <c r="A66" s="126"/>
      <c r="B66" s="127">
        <v>7</v>
      </c>
      <c r="C66" s="350"/>
      <c r="D66" s="347">
        <v>2.9606621510032793</v>
      </c>
      <c r="E66" s="351">
        <v>-0.66782573405265166</v>
      </c>
      <c r="F66" s="352">
        <v>-0.91231357761939469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7.31873066594967</v>
      </c>
      <c r="L66" s="133">
        <v>7.5027925279151679</v>
      </c>
      <c r="M66" s="67">
        <v>1.9255224949231264</v>
      </c>
      <c r="N66" s="134">
        <v>1.4340497650251027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2">
      <c r="A67" s="126"/>
      <c r="B67" s="127">
        <v>8</v>
      </c>
      <c r="C67" s="346">
        <v>2.5792960023873546</v>
      </c>
      <c r="D67" s="352">
        <v>2.7024165919720344</v>
      </c>
      <c r="E67" s="351">
        <v>4.2383105100296081</v>
      </c>
      <c r="F67" s="352">
        <v>-6.1594541593444578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7.3410844192271467</v>
      </c>
      <c r="L67" s="133">
        <v>7.8747214651743924</v>
      </c>
      <c r="M67" s="67">
        <v>1.6671532631465036</v>
      </c>
      <c r="N67" s="134">
        <v>0.90415325160195792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2">
      <c r="A68" s="126"/>
      <c r="B68" s="127">
        <v>9</v>
      </c>
      <c r="C68" s="349"/>
      <c r="D68" s="352">
        <v>2.0698486536152361</v>
      </c>
      <c r="E68" s="351">
        <v>-5.0070515450836961</v>
      </c>
      <c r="F68" s="352">
        <v>-1.8992328554969795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7.0802124007891969</v>
      </c>
      <c r="L68" s="133">
        <v>7.6761307605738631</v>
      </c>
      <c r="M68" s="67">
        <v>0.9251764191986922</v>
      </c>
      <c r="N68" s="134">
        <v>0.51738941558816531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2">
      <c r="A69" s="126"/>
      <c r="B69" s="127">
        <v>10</v>
      </c>
      <c r="C69" s="350"/>
      <c r="D69" s="352">
        <v>4.3566286748872862</v>
      </c>
      <c r="E69" s="351">
        <v>9.4193443874410967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7.0800038506072998</v>
      </c>
      <c r="L69" s="133">
        <v>7.5439833153688607</v>
      </c>
      <c r="M69" s="67">
        <v>1.3732393107409147</v>
      </c>
      <c r="N69" s="134">
        <v>1.0082756967697781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2">
      <c r="A70" s="126"/>
      <c r="B70" s="127">
        <v>11</v>
      </c>
      <c r="C70" s="346">
        <v>3.5807694932810774</v>
      </c>
      <c r="D70" s="352">
        <v>3.332551486798363</v>
      </c>
      <c r="E70" s="351">
        <v>-3.1266828784143663</v>
      </c>
      <c r="F70" s="352">
        <v>5.6316294275898349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6.837006855257675</v>
      </c>
      <c r="L70" s="133">
        <v>7.2785919344980776</v>
      </c>
      <c r="M70" s="67">
        <v>0.90231628873815861</v>
      </c>
      <c r="N70" s="134">
        <v>0.50345262680027147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3.8" thickBot="1" x14ac:dyDescent="0.25">
      <c r="A71" s="161"/>
      <c r="B71" s="162">
        <v>12</v>
      </c>
      <c r="C71" s="353"/>
      <c r="D71" s="354">
        <v>3.1211605035176948</v>
      </c>
      <c r="E71" s="387">
        <v>2.7081278504705431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6.7301265499332557</v>
      </c>
      <c r="L71" s="168">
        <v>7.3847962420147191</v>
      </c>
      <c r="M71" s="70">
        <v>1.104328862985704</v>
      </c>
      <c r="N71" s="169">
        <v>0.70625062505358382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2">
      <c r="A72" s="113">
        <v>2019</v>
      </c>
      <c r="B72" s="115">
        <v>1</v>
      </c>
      <c r="C72" s="396"/>
      <c r="D72" s="66">
        <v>1.8603419371344687</v>
      </c>
      <c r="E72" s="393">
        <v>2.6208281855494064</v>
      </c>
      <c r="F72" s="66">
        <v>-4.7853414601967241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6.7692123322107198</v>
      </c>
      <c r="L72" s="121">
        <v>7.2429662751962205</v>
      </c>
      <c r="M72" s="66">
        <v>0.83456158864543273</v>
      </c>
      <c r="N72" s="122">
        <v>0.55461031174908193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2">
      <c r="A73" s="139"/>
      <c r="B73" s="140">
        <v>2</v>
      </c>
      <c r="C73" s="388">
        <v>1.6059423700210962</v>
      </c>
      <c r="D73" s="68">
        <v>1.0450927335868165</v>
      </c>
      <c r="E73" s="394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6.704978705756889</v>
      </c>
      <c r="L73" s="146">
        <v>7.0987530471990414</v>
      </c>
      <c r="M73" s="68">
        <v>0.58467301183553477</v>
      </c>
      <c r="N73" s="147">
        <v>0.53994193652924238</v>
      </c>
      <c r="O73" s="395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2">
      <c r="A74" s="397"/>
      <c r="B74" s="398">
        <v>3</v>
      </c>
      <c r="C74" s="389"/>
      <c r="D74" s="399">
        <v>1.6868076724556813</v>
      </c>
      <c r="E74" s="400">
        <v>1.3713812296974215</v>
      </c>
      <c r="F74" s="399">
        <v>-3.6684837031037643</v>
      </c>
      <c r="G74" s="401">
        <v>0.47623772199620884</v>
      </c>
      <c r="H74" s="402">
        <v>2.0044319097501928</v>
      </c>
      <c r="I74" s="403">
        <v>2.0739165115660763</v>
      </c>
      <c r="J74" s="404">
        <v>4.0661425860666789</v>
      </c>
      <c r="K74" s="405">
        <v>6.8502183380901176</v>
      </c>
      <c r="L74" s="406">
        <v>7.0961384310842313</v>
      </c>
      <c r="M74" s="399">
        <v>1.1039053843990843</v>
      </c>
      <c r="N74" s="407">
        <v>1.162398458049152</v>
      </c>
      <c r="O74" s="408">
        <v>0.9</v>
      </c>
      <c r="P74" s="409">
        <v>4.7</v>
      </c>
      <c r="Q74" s="405">
        <v>0.4</v>
      </c>
      <c r="R74" s="406">
        <v>2.2000000000000002</v>
      </c>
      <c r="S74" s="410">
        <v>292.49690476190472</v>
      </c>
    </row>
    <row r="75" spans="1:19" ht="13.5" customHeight="1" x14ac:dyDescent="0.2">
      <c r="A75" s="139"/>
      <c r="B75" s="140">
        <v>4</v>
      </c>
      <c r="C75" s="390"/>
      <c r="D75" s="68">
        <v>1.8723256150388057</v>
      </c>
      <c r="E75" s="394">
        <v>-1.5161882408195049</v>
      </c>
      <c r="F75" s="68">
        <v>2.6072269780940349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6.8607852844236579</v>
      </c>
      <c r="L75" s="146">
        <v>7.4517107259273851</v>
      </c>
      <c r="M75" s="68">
        <v>1.4913128348764904</v>
      </c>
      <c r="N75" s="147">
        <v>1.351571666683693</v>
      </c>
      <c r="O75" s="395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 x14ac:dyDescent="0.2">
      <c r="A76" s="397"/>
      <c r="B76" s="398">
        <v>5</v>
      </c>
      <c r="C76" s="388">
        <v>1.9202440680630151</v>
      </c>
      <c r="D76" s="399">
        <v>2.1592379359168801</v>
      </c>
      <c r="E76" s="400">
        <v>2.2151498484211496</v>
      </c>
      <c r="F76" s="399">
        <v>-1.9500492933156588</v>
      </c>
      <c r="G76" s="401">
        <v>0.60074847350797267</v>
      </c>
      <c r="H76" s="402">
        <v>2.3444544634806164</v>
      </c>
      <c r="I76" s="403">
        <v>-8.6933843345238238E-3</v>
      </c>
      <c r="J76" s="404">
        <v>1.1431586352444567</v>
      </c>
      <c r="K76" s="405">
        <v>7.0852050374168973</v>
      </c>
      <c r="L76" s="406">
        <v>7.6185322883926352</v>
      </c>
      <c r="M76" s="399">
        <v>1.4870062341271195</v>
      </c>
      <c r="N76" s="407">
        <v>1.3818529788228506</v>
      </c>
      <c r="O76" s="408">
        <v>-0.1</v>
      </c>
      <c r="P76" s="409">
        <v>5.2</v>
      </c>
      <c r="Q76" s="405">
        <v>-0.7</v>
      </c>
      <c r="R76" s="406">
        <v>2.2999999999999998</v>
      </c>
      <c r="S76" s="410">
        <v>272.96861904761909</v>
      </c>
    </row>
    <row r="77" spans="1:19" ht="13.5" customHeight="1" x14ac:dyDescent="0.2">
      <c r="A77" s="397"/>
      <c r="B77" s="398">
        <v>6</v>
      </c>
      <c r="C77" s="389"/>
      <c r="D77" s="399">
        <v>1.7229933335187519</v>
      </c>
      <c r="E77" s="403">
        <v>-5.2982061465367991</v>
      </c>
      <c r="F77" s="410">
        <v>-9.4414528864950054E-2</v>
      </c>
      <c r="G77" s="401">
        <v>4.8947626040130032E-2</v>
      </c>
      <c r="H77" s="402">
        <v>2.3023023023023059</v>
      </c>
      <c r="I77" s="403">
        <v>-0.93896713615023719</v>
      </c>
      <c r="J77" s="404">
        <v>-1.6232084268692715</v>
      </c>
      <c r="K77" s="405">
        <v>7.1031434083172833</v>
      </c>
      <c r="L77" s="406">
        <v>7.5958713821374122</v>
      </c>
      <c r="M77" s="399">
        <v>0.9947546910061611</v>
      </c>
      <c r="N77" s="407">
        <v>1.0461913346717422</v>
      </c>
      <c r="O77" s="408">
        <v>-0.1</v>
      </c>
      <c r="P77" s="409">
        <v>4.9000000000000004</v>
      </c>
      <c r="Q77" s="405">
        <v>-0.2</v>
      </c>
      <c r="R77" s="406">
        <v>2.1</v>
      </c>
      <c r="S77" s="410">
        <v>266.18729999999999</v>
      </c>
    </row>
    <row r="78" spans="1:19" ht="13.5" customHeight="1" x14ac:dyDescent="0.2">
      <c r="A78" s="139"/>
      <c r="B78" s="140">
        <v>7</v>
      </c>
      <c r="C78" s="390"/>
      <c r="D78" s="68">
        <v>3.4310713339474219</v>
      </c>
      <c r="E78" s="143">
        <v>6.2499478630734462</v>
      </c>
      <c r="F78" s="149">
        <v>0.4973363680427445</v>
      </c>
      <c r="G78" s="141">
        <v>0.22504892367907203</v>
      </c>
      <c r="H78" s="142">
        <v>2.2051486729195879</v>
      </c>
      <c r="I78" s="143">
        <v>7.898894154818592E-2</v>
      </c>
      <c r="J78" s="144">
        <v>1.3149711239449191</v>
      </c>
      <c r="K78" s="145">
        <v>7.1706238984756947</v>
      </c>
      <c r="L78" s="146">
        <v>7.6627238978278642</v>
      </c>
      <c r="M78" s="68">
        <v>1.328096562985781</v>
      </c>
      <c r="N78" s="147">
        <v>1.4900211562067334</v>
      </c>
      <c r="O78" s="395">
        <v>0.7</v>
      </c>
      <c r="P78" s="148">
        <v>5</v>
      </c>
      <c r="Q78" s="145">
        <v>0.4</v>
      </c>
      <c r="R78" s="146">
        <v>2.4</v>
      </c>
      <c r="S78" s="149">
        <v>269.86186956521732</v>
      </c>
    </row>
    <row r="79" spans="1:19" ht="13.5" customHeight="1" x14ac:dyDescent="0.2">
      <c r="A79" s="139"/>
      <c r="B79" s="140">
        <v>8</v>
      </c>
      <c r="C79" s="388">
        <v>3.3479031080188459</v>
      </c>
      <c r="D79" s="149">
        <v>3.5716695852261449</v>
      </c>
      <c r="E79" s="143">
        <v>-1.2232737512827718</v>
      </c>
      <c r="F79" s="149">
        <v>5.2999137874227831</v>
      </c>
      <c r="G79" s="141">
        <v>0.18549253148492095</v>
      </c>
      <c r="H79" s="142">
        <v>2.3028611304954705</v>
      </c>
      <c r="I79" s="143">
        <v>-0.73664825046040328</v>
      </c>
      <c r="J79" s="144">
        <v>2.028123309897234</v>
      </c>
      <c r="K79" s="145">
        <v>7.1851892873664989</v>
      </c>
      <c r="L79" s="146">
        <v>7.8968931374696654</v>
      </c>
      <c r="M79" s="68">
        <v>1.3707129745468505</v>
      </c>
      <c r="N79" s="147">
        <v>1.5412653770521922</v>
      </c>
      <c r="O79" s="395">
        <v>0.2</v>
      </c>
      <c r="P79" s="148">
        <v>5.2</v>
      </c>
      <c r="Q79" s="145">
        <v>0</v>
      </c>
      <c r="R79" s="146">
        <v>2.6</v>
      </c>
      <c r="S79" s="149">
        <v>258.84163636363638</v>
      </c>
    </row>
    <row r="80" spans="1:19" ht="13.5" customHeight="1" x14ac:dyDescent="0.2">
      <c r="A80" s="397"/>
      <c r="B80" s="398">
        <v>9</v>
      </c>
      <c r="C80" s="389"/>
      <c r="D80" s="410">
        <v>3.0340236187748726</v>
      </c>
      <c r="E80" s="403">
        <v>2.8195231302017287</v>
      </c>
      <c r="F80" s="410">
        <v>-2.3998090557540097</v>
      </c>
      <c r="G80" s="401">
        <v>9.7446891444086248E-3</v>
      </c>
      <c r="H80" s="402">
        <v>2.1092428614068126</v>
      </c>
      <c r="I80" s="403">
        <v>0.68027210884353817</v>
      </c>
      <c r="J80" s="404">
        <v>0.27276726792784256</v>
      </c>
      <c r="K80" s="405">
        <v>7.0479237835730828</v>
      </c>
      <c r="L80" s="406">
        <v>7.8755056406775967</v>
      </c>
      <c r="M80" s="399">
        <v>2.1142468861749864</v>
      </c>
      <c r="N80" s="407">
        <v>2.1497304781506799</v>
      </c>
      <c r="O80" s="408">
        <v>0.2</v>
      </c>
      <c r="P80" s="409">
        <v>4.4000000000000004</v>
      </c>
      <c r="Q80" s="405">
        <v>0.2</v>
      </c>
      <c r="R80" s="406">
        <v>2.1</v>
      </c>
      <c r="S80" s="410">
        <v>260.61042857142854</v>
      </c>
    </row>
    <row r="81" spans="1:19" ht="13.5" customHeight="1" x14ac:dyDescent="0.2">
      <c r="A81" s="139"/>
      <c r="B81" s="140">
        <v>10</v>
      </c>
      <c r="C81" s="390"/>
      <c r="D81" s="149">
        <v>-3.423907917036273</v>
      </c>
      <c r="E81" s="143">
        <v>-5.7877066579379193</v>
      </c>
      <c r="F81" s="149">
        <v>-1.6837724591209025</v>
      </c>
      <c r="G81" s="141">
        <v>0.8184741303712384</v>
      </c>
      <c r="H81" s="142">
        <v>2.5369140818551239</v>
      </c>
      <c r="I81" s="143">
        <v>0.32467532467532756</v>
      </c>
      <c r="J81" s="144">
        <v>-0.26171159382359921</v>
      </c>
      <c r="K81" s="145">
        <v>7.0099420763895095</v>
      </c>
      <c r="L81" s="146">
        <v>8.0760932299281265</v>
      </c>
      <c r="M81" s="68">
        <v>1.1605847713862971</v>
      </c>
      <c r="N81" s="147">
        <v>1.2368599580381723</v>
      </c>
      <c r="O81" s="395">
        <v>0.1</v>
      </c>
      <c r="P81" s="148">
        <v>4.5</v>
      </c>
      <c r="Q81" s="145">
        <v>-0.7</v>
      </c>
      <c r="R81" s="146">
        <v>1.8</v>
      </c>
      <c r="S81" s="149">
        <v>260.34817391304341</v>
      </c>
    </row>
    <row r="82" spans="1:19" ht="13.5" customHeight="1" thickBot="1" x14ac:dyDescent="0.25">
      <c r="A82" s="293"/>
      <c r="B82" s="294">
        <v>11</v>
      </c>
      <c r="C82" s="391"/>
      <c r="D82" s="305"/>
      <c r="E82" s="298"/>
      <c r="F82" s="305"/>
      <c r="G82" s="296">
        <v>7.731709674301257E-2</v>
      </c>
      <c r="H82" s="297">
        <v>2.707796072207902</v>
      </c>
      <c r="I82" s="298"/>
      <c r="J82" s="299"/>
      <c r="K82" s="300"/>
      <c r="L82" s="301"/>
      <c r="M82" s="295"/>
      <c r="N82" s="302"/>
      <c r="O82" s="303"/>
      <c r="P82" s="304"/>
      <c r="Q82" s="300"/>
      <c r="R82" s="301"/>
      <c r="S82" s="305">
        <v>265.53300000000002</v>
      </c>
    </row>
    <row r="83" spans="1:19" ht="14.25" hidden="1" customHeight="1" thickBot="1" x14ac:dyDescent="0.25">
      <c r="A83" s="293"/>
      <c r="B83" s="294">
        <v>12</v>
      </c>
      <c r="C83" s="391"/>
      <c r="D83" s="305"/>
      <c r="E83" s="298"/>
      <c r="F83" s="305"/>
      <c r="G83" s="414"/>
      <c r="H83" s="297"/>
      <c r="I83" s="298"/>
      <c r="J83" s="299"/>
      <c r="K83" s="300"/>
      <c r="L83" s="301"/>
      <c r="M83" s="295"/>
      <c r="N83" s="302"/>
      <c r="O83" s="303"/>
      <c r="P83" s="304"/>
      <c r="Q83" s="300"/>
      <c r="R83" s="301"/>
      <c r="S83" s="305"/>
    </row>
    <row r="84" spans="1:19" x14ac:dyDescent="0.2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2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2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zoomScale="85" zoomScaleNormal="85" workbookViewId="0">
      <pane xSplit="2" ySplit="3" topLeftCell="C59" activePane="bottomRight" state="frozen"/>
      <selection activeCell="E82" sqref="E82"/>
      <selection pane="topRight" activeCell="E82" sqref="E82"/>
      <selection pane="bottomLeft" activeCell="E82" sqref="E82"/>
      <selection pane="bottomRight" activeCell="L81" sqref="L81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2" t="s">
        <v>0</v>
      </c>
      <c r="B1" s="175" t="s">
        <v>1</v>
      </c>
      <c r="C1" s="427" t="s">
        <v>64</v>
      </c>
      <c r="D1" s="428"/>
      <c r="E1" s="427" t="s">
        <v>65</v>
      </c>
      <c r="F1" s="428"/>
      <c r="G1" s="176" t="s">
        <v>46</v>
      </c>
      <c r="H1" s="427" t="s">
        <v>47</v>
      </c>
      <c r="I1" s="428"/>
      <c r="J1" s="427" t="s">
        <v>48</v>
      </c>
      <c r="K1" s="428"/>
      <c r="L1" s="427" t="s">
        <v>49</v>
      </c>
      <c r="M1" s="428"/>
      <c r="N1" s="427" t="s">
        <v>50</v>
      </c>
      <c r="O1" s="428"/>
      <c r="P1" s="177" t="s">
        <v>51</v>
      </c>
      <c r="Q1" s="175" t="s">
        <v>52</v>
      </c>
    </row>
    <row r="2" spans="1:33" s="12" customFormat="1" ht="14.25" customHeight="1" x14ac:dyDescent="0.2">
      <c r="A2" s="178"/>
      <c r="B2" s="179"/>
      <c r="C2" s="180"/>
      <c r="D2" s="179"/>
      <c r="E2" s="182"/>
      <c r="F2" s="57"/>
      <c r="G2" s="181" t="s">
        <v>53</v>
      </c>
      <c r="H2" s="429" t="s">
        <v>54</v>
      </c>
      <c r="I2" s="430"/>
      <c r="J2" s="429" t="s">
        <v>54</v>
      </c>
      <c r="K2" s="430"/>
      <c r="L2" s="429" t="s">
        <v>54</v>
      </c>
      <c r="M2" s="430"/>
      <c r="N2" s="178"/>
      <c r="O2" s="179"/>
      <c r="P2" s="183"/>
      <c r="Q2" s="179"/>
    </row>
    <row r="3" spans="1:33" s="12" customFormat="1" ht="14.25" customHeight="1" thickBot="1" x14ac:dyDescent="0.25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2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2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2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2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2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3.8" thickBot="1" x14ac:dyDescent="0.25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 t="s">
        <v>33</v>
      </c>
      <c r="P9" s="319">
        <f>P70</f>
        <v>39860.627115120005</v>
      </c>
      <c r="Q9" s="319">
        <f>Q70</f>
        <v>185901.09888930479</v>
      </c>
    </row>
    <row r="10" spans="1:33" s="12" customFormat="1" ht="14.25" customHeight="1" thickBot="1" x14ac:dyDescent="0.25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2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2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2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2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2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2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2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2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2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2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2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3.8" hidden="1" thickBot="1" x14ac:dyDescent="0.25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2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2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2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2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2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2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2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2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2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2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2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3.8" hidden="1" thickBot="1" x14ac:dyDescent="0.25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2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2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2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2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2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2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2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2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2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2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2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3.8" thickBot="1" x14ac:dyDescent="0.25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2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2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2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2">
        <v>5493.7703937192782</v>
      </c>
      <c r="I49" s="27">
        <v>6.2652272288245658</v>
      </c>
      <c r="J49" s="259">
        <v>5252.66804449762</v>
      </c>
      <c r="K49" s="36">
        <v>10.946797647334483</v>
      </c>
      <c r="L49" s="392">
        <v>241.10234922165819</v>
      </c>
      <c r="M49" s="34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2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2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2">
        <v>548.72800877886311</v>
      </c>
      <c r="M50" s="34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2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2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2">
        <v>951.81054215297081</v>
      </c>
      <c r="M51" s="34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2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2">
        <v>5568.6442979295407</v>
      </c>
      <c r="I52" s="27">
        <v>19.83791829825179</v>
      </c>
      <c r="J52" s="259">
        <v>5299.352716164206</v>
      </c>
      <c r="K52" s="36">
        <v>22.970082272827042</v>
      </c>
      <c r="L52" s="392">
        <v>269.29158176533474</v>
      </c>
      <c r="M52" s="34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2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2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2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2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2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2">
        <v>685.55708621022131</v>
      </c>
      <c r="M54" s="34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2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2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2">
        <v>830.6130406589873</v>
      </c>
      <c r="M55" s="34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2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2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2">
        <v>635.82593315350277</v>
      </c>
      <c r="M56" s="34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2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2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2">
        <v>603.81154677952418</v>
      </c>
      <c r="M57" s="34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3.8" thickBot="1" x14ac:dyDescent="0.25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2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2">
        <v>1356.9037578406806</v>
      </c>
      <c r="M58" s="34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2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2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2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2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2">
        <v>618.87735980525122</v>
      </c>
      <c r="M61" s="34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2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2">
        <v>6262.4735487436747</v>
      </c>
      <c r="I62" s="27">
        <v>24.03480589219058</v>
      </c>
      <c r="J62" s="259">
        <v>5492.109477758755</v>
      </c>
      <c r="K62" s="36">
        <v>22.040458553531252</v>
      </c>
      <c r="L62" s="392">
        <v>770.36407098491964</v>
      </c>
      <c r="M62" s="34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2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2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2">
        <v>414.86200428332631</v>
      </c>
      <c r="M63" s="34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2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2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2">
        <v>296.74467937242116</v>
      </c>
      <c r="M64" s="34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2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2">
        <v>6049.5449144780741</v>
      </c>
      <c r="I65" s="27">
        <v>11.015338754242588</v>
      </c>
      <c r="J65" s="259">
        <v>5771.66715348856</v>
      </c>
      <c r="K65" s="36">
        <v>14.834784805990564</v>
      </c>
      <c r="L65" s="392">
        <v>277.87776098951417</v>
      </c>
      <c r="M65" s="34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2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2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2">
        <v>-324.0549581763953</v>
      </c>
      <c r="M66" s="34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2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2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2">
        <v>-23.367968831654252</v>
      </c>
      <c r="M67" s="34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2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2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2">
        <v>-313.0035752224112</v>
      </c>
      <c r="M68" s="34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2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2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2">
        <v>359.38181332236218</v>
      </c>
      <c r="M69" s="34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3.8" thickBot="1" x14ac:dyDescent="0.25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2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2">
        <v>258.90894590704738</v>
      </c>
      <c r="M70" s="34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2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6746.6659346467386</v>
      </c>
      <c r="I71" s="227">
        <v>1.7952161634023023</v>
      </c>
      <c r="J71" s="261">
        <v>5650.0273451253279</v>
      </c>
      <c r="K71" s="38">
        <v>2.9110759749194859</v>
      </c>
      <c r="L71" s="261">
        <v>1096.6385895214107</v>
      </c>
      <c r="M71" s="38">
        <v>-3.5906281622639313</v>
      </c>
      <c r="N71" s="279"/>
      <c r="O71" s="280"/>
      <c r="P71" s="291">
        <v>38909.326389070004</v>
      </c>
      <c r="Q71" s="250">
        <v>185880.60053360797</v>
      </c>
    </row>
    <row r="72" spans="1:17" x14ac:dyDescent="0.2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5495.8384944803356</v>
      </c>
      <c r="I72" s="27">
        <v>-12.41196269708913</v>
      </c>
      <c r="J72" s="259">
        <v>5269.5072164644625</v>
      </c>
      <c r="K72" s="36">
        <v>3.7335500633742802</v>
      </c>
      <c r="L72" s="259">
        <v>226.33127801587307</v>
      </c>
      <c r="M72" s="34">
        <v>-81.056919426849589</v>
      </c>
      <c r="N72" s="281">
        <v>-801.86318140824608</v>
      </c>
      <c r="O72" s="270">
        <f>N72</f>
        <v>-801.86318140824608</v>
      </c>
      <c r="P72" s="292">
        <v>38713.501337289999</v>
      </c>
      <c r="Q72" s="200">
        <v>186061.1455752503</v>
      </c>
    </row>
    <row r="73" spans="1:17" x14ac:dyDescent="0.2">
      <c r="A73" s="126"/>
      <c r="B73" s="127">
        <v>3</v>
      </c>
      <c r="C73" s="19">
        <v>0.8460387222332777</v>
      </c>
      <c r="D73" s="7">
        <v>8.2553142525827674</v>
      </c>
      <c r="E73" s="20">
        <v>0.8149259435501266</v>
      </c>
      <c r="F73" s="6">
        <v>7.9636801937354562</v>
      </c>
      <c r="G73" s="9">
        <v>667.67857142857156</v>
      </c>
      <c r="H73" s="392">
        <v>6142.812458421904</v>
      </c>
      <c r="I73" s="27">
        <v>-5.4146043200858802</v>
      </c>
      <c r="J73" s="259">
        <v>5525.8154069043485</v>
      </c>
      <c r="K73" s="36">
        <v>-5.9529244124868486</v>
      </c>
      <c r="L73" s="392">
        <v>616.99705151755552</v>
      </c>
      <c r="M73" s="34">
        <v>-0.30382567045066367</v>
      </c>
      <c r="N73" s="55"/>
      <c r="O73" s="45"/>
      <c r="P73" s="290">
        <v>38709.986450399985</v>
      </c>
      <c r="Q73" s="39">
        <v>185132.59879289655</v>
      </c>
    </row>
    <row r="74" spans="1:17" x14ac:dyDescent="0.2">
      <c r="A74" s="126"/>
      <c r="B74" s="127">
        <v>4</v>
      </c>
      <c r="C74" s="19">
        <v>2.1516660665999554</v>
      </c>
      <c r="D74" s="7">
        <v>9.6367366080210903</v>
      </c>
      <c r="E74" s="20">
        <v>1.5969514156541909</v>
      </c>
      <c r="F74" s="6">
        <v>7.412760928721962</v>
      </c>
      <c r="G74" s="9">
        <v>666.88549999999998</v>
      </c>
      <c r="H74" s="392">
        <v>5731.9486542832774</v>
      </c>
      <c r="I74" s="27">
        <v>-8.4714911820558019</v>
      </c>
      <c r="J74" s="259">
        <v>5347.2600022793686</v>
      </c>
      <c r="K74" s="36">
        <v>-2.6374105626623012</v>
      </c>
      <c r="L74" s="392">
        <v>384.68865200390883</v>
      </c>
      <c r="M74" s="34">
        <v>-50.064045495777101</v>
      </c>
      <c r="N74" s="41"/>
      <c r="O74" s="274"/>
      <c r="P74" s="290">
        <v>37902.31474989</v>
      </c>
      <c r="Q74" s="39">
        <v>188235.18646279836</v>
      </c>
    </row>
    <row r="75" spans="1:17" x14ac:dyDescent="0.2">
      <c r="A75" s="126"/>
      <c r="B75" s="127">
        <v>5</v>
      </c>
      <c r="C75" s="19">
        <v>1.5604585449523478</v>
      </c>
      <c r="D75" s="7">
        <v>9.4230794464440049</v>
      </c>
      <c r="E75" s="20">
        <v>0.93461792840392466</v>
      </c>
      <c r="F75" s="6">
        <v>7.300307057758415</v>
      </c>
      <c r="G75" s="9">
        <v>692.00380952380965</v>
      </c>
      <c r="H75" s="392">
        <v>6190.4185703263202</v>
      </c>
      <c r="I75" s="27">
        <v>-4.764826449604465</v>
      </c>
      <c r="J75" s="259">
        <v>6015.4862007514394</v>
      </c>
      <c r="K75" s="36">
        <v>-1.1468780197794848</v>
      </c>
      <c r="L75" s="392">
        <v>174.93236957488079</v>
      </c>
      <c r="M75" s="34">
        <v>-57.833600626532125</v>
      </c>
      <c r="N75" s="281">
        <v>-2603.0887995959738</v>
      </c>
      <c r="O75" s="270">
        <f>O72+N75</f>
        <v>-3404.9519810042198</v>
      </c>
      <c r="P75" s="290">
        <v>38258.726355439998</v>
      </c>
      <c r="Q75" s="39">
        <v>187739.44214796665</v>
      </c>
    </row>
    <row r="76" spans="1:17" ht="13.5" customHeight="1" x14ac:dyDescent="0.2">
      <c r="A76" s="126"/>
      <c r="B76" s="127">
        <v>6</v>
      </c>
      <c r="C76" s="19">
        <v>0.74246548480569885</v>
      </c>
      <c r="D76" s="7">
        <v>8.888231880778763</v>
      </c>
      <c r="E76" s="20">
        <v>0.16795987569060422</v>
      </c>
      <c r="F76" s="6">
        <v>6.134589474222607</v>
      </c>
      <c r="G76" s="9">
        <v>692.40899999999999</v>
      </c>
      <c r="H76" s="392">
        <v>5292.2458821008449</v>
      </c>
      <c r="I76" s="27">
        <v>-15.758554157191352</v>
      </c>
      <c r="J76" s="259">
        <v>4932.3553267757025</v>
      </c>
      <c r="K76" s="36">
        <v>-17.594803734417486</v>
      </c>
      <c r="L76" s="392">
        <v>359.89055532514249</v>
      </c>
      <c r="M76" s="34">
        <v>21.279530971293958</v>
      </c>
      <c r="N76" s="40"/>
      <c r="O76" s="272"/>
      <c r="P76" s="290">
        <v>39516.294610990008</v>
      </c>
      <c r="Q76" s="39">
        <v>190392.55092592887</v>
      </c>
    </row>
    <row r="77" spans="1:17" ht="13.5" customHeight="1" x14ac:dyDescent="0.2">
      <c r="A77" s="126"/>
      <c r="B77" s="127">
        <v>7</v>
      </c>
      <c r="C77" s="19">
        <v>0.32463646395242129</v>
      </c>
      <c r="D77" s="7">
        <v>9.8751489843686535</v>
      </c>
      <c r="E77" s="20">
        <v>0.19643881323401224</v>
      </c>
      <c r="F77" s="6">
        <v>6.397781512694789</v>
      </c>
      <c r="G77" s="9">
        <v>686.05954545454551</v>
      </c>
      <c r="H77" s="392">
        <v>5678.9485160381901</v>
      </c>
      <c r="I77" s="27">
        <v>-6.1260211086780147</v>
      </c>
      <c r="J77" s="259">
        <v>5834.7951147733065</v>
      </c>
      <c r="K77" s="36">
        <v>1.0937560951793657</v>
      </c>
      <c r="L77" s="392">
        <v>-155.84659873511646</v>
      </c>
      <c r="M77" s="34">
        <v>-156.08458848241455</v>
      </c>
      <c r="N77" s="41"/>
      <c r="O77" s="274"/>
      <c r="P77" s="290">
        <v>39082.925947350006</v>
      </c>
      <c r="Q77" s="39">
        <v>190537.73209704351</v>
      </c>
    </row>
    <row r="78" spans="1:17" ht="13.5" customHeight="1" x14ac:dyDescent="0.2">
      <c r="A78" s="126"/>
      <c r="B78" s="127">
        <v>8</v>
      </c>
      <c r="C78" s="19">
        <v>0.20728619173957519</v>
      </c>
      <c r="D78" s="7">
        <v>11.5586970040628</v>
      </c>
      <c r="E78" s="20">
        <v>1.3162996013514672</v>
      </c>
      <c r="F78" s="6">
        <v>7.6185751618700337</v>
      </c>
      <c r="G78" s="9">
        <v>713.70333333333326</v>
      </c>
      <c r="H78" s="392">
        <v>5994.7959974842124</v>
      </c>
      <c r="I78" s="27">
        <v>-3.8374114714133656</v>
      </c>
      <c r="J78" s="259">
        <v>5824.1292219837387</v>
      </c>
      <c r="K78" s="36">
        <v>-11.1914953822718</v>
      </c>
      <c r="L78" s="392">
        <v>170.6667755004737</v>
      </c>
      <c r="M78" s="34">
        <v>-152.66599729283371</v>
      </c>
      <c r="N78" s="281">
        <v>-3145.3605328877447</v>
      </c>
      <c r="O78" s="270">
        <f>O75+N78</f>
        <v>-6550.312513891964</v>
      </c>
      <c r="P78" s="290">
        <v>39503.239820579998</v>
      </c>
      <c r="Q78" s="39">
        <v>190908.53648174182</v>
      </c>
    </row>
    <row r="79" spans="1:17" ht="13.5" customHeight="1" x14ac:dyDescent="0.2">
      <c r="A79" s="126"/>
      <c r="B79" s="127">
        <v>9</v>
      </c>
      <c r="C79" s="19">
        <v>3.6018817086604926</v>
      </c>
      <c r="D79" s="7">
        <v>12.502864265129897</v>
      </c>
      <c r="E79" s="20">
        <v>1.3951637936944206</v>
      </c>
      <c r="F79" s="6">
        <v>7.8335157034177705</v>
      </c>
      <c r="G79" s="9">
        <v>718.4422222222222</v>
      </c>
      <c r="H79" s="392">
        <v>5226.1752254214871</v>
      </c>
      <c r="I79" s="27">
        <v>-5.723861212002646</v>
      </c>
      <c r="J79" s="259">
        <v>5185.0995718511267</v>
      </c>
      <c r="K79" s="36">
        <v>-6.8574671020398821</v>
      </c>
      <c r="L79" s="392">
        <v>41.075653570360373</v>
      </c>
      <c r="M79" s="34">
        <v>-275.77759481910675</v>
      </c>
      <c r="N79" s="43"/>
      <c r="O79" s="272"/>
      <c r="P79" s="290">
        <v>38932.565119610001</v>
      </c>
      <c r="Q79" s="39">
        <v>190634.49071062263</v>
      </c>
    </row>
    <row r="80" spans="1:17" ht="13.5" customHeight="1" x14ac:dyDescent="0.2">
      <c r="A80" s="126"/>
      <c r="B80" s="127">
        <v>10</v>
      </c>
      <c r="C80" s="19">
        <v>1.7039587352477126</v>
      </c>
      <c r="D80" s="7">
        <v>15.804193408063716</v>
      </c>
      <c r="E80" s="20">
        <v>0.83597097929482</v>
      </c>
      <c r="F80" s="6">
        <v>9.5411658874607888</v>
      </c>
      <c r="G80" s="9">
        <v>721.03227272727281</v>
      </c>
      <c r="H80" s="392">
        <v>5256.7260023364424</v>
      </c>
      <c r="I80" s="27">
        <v>-20.66790777232622</v>
      </c>
      <c r="J80" s="259">
        <v>5563.8232017597311</v>
      </c>
      <c r="K80" s="36">
        <v>-19.820769203708377</v>
      </c>
      <c r="L80" s="392">
        <v>-307.09719942328866</v>
      </c>
      <c r="M80" s="34">
        <v>-1.8869994679535651</v>
      </c>
      <c r="N80" s="41"/>
      <c r="O80" s="274"/>
      <c r="P80" s="290">
        <v>39769.503034849993</v>
      </c>
      <c r="Q80" s="39"/>
    </row>
    <row r="81" spans="1:19" ht="13.5" customHeight="1" thickBot="1" x14ac:dyDescent="0.25">
      <c r="A81" s="126"/>
      <c r="B81" s="127">
        <v>11</v>
      </c>
      <c r="C81" s="19">
        <v>4.127407089180668</v>
      </c>
      <c r="D81" s="7">
        <v>19.763969929132543</v>
      </c>
      <c r="E81" s="20"/>
      <c r="F81" s="6"/>
      <c r="G81" s="9">
        <v>776.53</v>
      </c>
      <c r="H81" s="392">
        <v>5281.2771283177199</v>
      </c>
      <c r="I81" s="27">
        <v>-11.985149599592571</v>
      </c>
      <c r="J81" s="259">
        <v>5170.711022279298</v>
      </c>
      <c r="K81" s="36">
        <v>-8.3379029194908583</v>
      </c>
      <c r="L81" s="392">
        <v>110.56610603842182</v>
      </c>
      <c r="M81" s="34">
        <v>-69.234362469186763</v>
      </c>
      <c r="N81" s="42"/>
      <c r="O81" s="270"/>
      <c r="P81" s="290">
        <v>40537.992197790001</v>
      </c>
      <c r="Q81" s="39"/>
    </row>
    <row r="82" spans="1:19" ht="14.25" hidden="1" customHeight="1" thickBot="1" x14ac:dyDescent="0.25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2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3"/>
      <c r="O83" s="425"/>
      <c r="P83" s="288"/>
      <c r="Q83" s="289"/>
      <c r="R83"/>
      <c r="S83"/>
    </row>
    <row r="84" spans="1:19" s="47" customFormat="1" x14ac:dyDescent="0.2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4"/>
      <c r="O84" s="422"/>
      <c r="P84" s="46"/>
      <c r="Q84" s="50"/>
    </row>
    <row r="85" spans="1:19" s="47" customFormat="1" x14ac:dyDescent="0.2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4"/>
      <c r="O85" s="422"/>
      <c r="P85" s="46"/>
      <c r="Q85" s="50"/>
    </row>
    <row r="86" spans="1:19" s="47" customFormat="1" x14ac:dyDescent="0.2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6"/>
      <c r="O86" s="422"/>
      <c r="P86" s="46"/>
      <c r="Q86" s="50"/>
    </row>
    <row r="87" spans="1:19" s="47" customFormat="1" x14ac:dyDescent="0.2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6"/>
      <c r="O87" s="422"/>
      <c r="P87" s="46"/>
      <c r="Q87" s="50"/>
    </row>
    <row r="88" spans="1:19" s="47" customFormat="1" x14ac:dyDescent="0.2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6"/>
      <c r="O88" s="422"/>
      <c r="P88" s="46"/>
      <c r="Q88" s="50"/>
    </row>
    <row r="89" spans="1:19" s="47" customFormat="1" x14ac:dyDescent="0.2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2"/>
      <c r="O89" s="422"/>
      <c r="P89" s="46"/>
      <c r="Q89" s="50"/>
    </row>
    <row r="90" spans="1:19" s="47" customFormat="1" x14ac:dyDescent="0.2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4"/>
      <c r="O90" s="422"/>
      <c r="P90" s="46"/>
      <c r="Q90" s="50"/>
    </row>
    <row r="91" spans="1:19" s="47" customFormat="1" x14ac:dyDescent="0.2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4"/>
      <c r="O91" s="422"/>
      <c r="P91" s="46"/>
      <c r="Q91" s="50"/>
    </row>
    <row r="92" spans="1:19" s="47" customFormat="1" x14ac:dyDescent="0.2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2"/>
      <c r="P92" s="46"/>
      <c r="Q92" s="50"/>
    </row>
    <row r="93" spans="1:19" s="47" customFormat="1" x14ac:dyDescent="0.2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2"/>
      <c r="P93" s="46"/>
      <c r="Q93" s="52"/>
    </row>
    <row r="94" spans="1:19" s="47" customFormat="1" x14ac:dyDescent="0.2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2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2019-11-25T14:16:01Z</cp:lastPrinted>
  <dcterms:created xsi:type="dcterms:W3CDTF">2017-03-22T22:23:09Z</dcterms:created>
  <dcterms:modified xsi:type="dcterms:W3CDTF">2019-12-09T12:41:03Z</dcterms:modified>
</cp:coreProperties>
</file>